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numner-1\Desktop\"/>
    </mc:Choice>
  </mc:AlternateContent>
  <bookViews>
    <workbookView xWindow="0" yWindow="0" windowWidth="19200" windowHeight="7050"/>
  </bookViews>
  <sheets>
    <sheet name="Лист1" sheetId="1" r:id="rId1"/>
    <sheet name="Sheet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8" i="1" l="1"/>
  <c r="G139" i="1"/>
  <c r="G140" i="1"/>
  <c r="G141" i="1"/>
  <c r="G142" i="1"/>
  <c r="G143" i="1"/>
  <c r="G144" i="1"/>
  <c r="G145" i="1"/>
  <c r="G146" i="1"/>
  <c r="G134" i="1" l="1"/>
  <c r="F9" i="2" l="1"/>
  <c r="F6" i="2"/>
  <c r="F7" i="2"/>
  <c r="F8" i="2"/>
  <c r="F5" i="2"/>
  <c r="G202" i="1" l="1"/>
  <c r="G232" i="1" l="1"/>
  <c r="G275" i="1" l="1"/>
  <c r="G274" i="1"/>
  <c r="G273" i="1"/>
  <c r="G272" i="1"/>
  <c r="G271" i="1"/>
  <c r="G270" i="1"/>
  <c r="G269" i="1"/>
  <c r="G268" i="1"/>
  <c r="G267" i="1"/>
  <c r="G266" i="1"/>
  <c r="G265" i="1"/>
  <c r="G264" i="1"/>
  <c r="F263" i="1"/>
  <c r="F262" i="1"/>
  <c r="F261" i="1"/>
  <c r="F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1" i="1"/>
  <c r="G230" i="1"/>
  <c r="G229" i="1"/>
  <c r="G228" i="1"/>
  <c r="G227" i="1"/>
  <c r="G226" i="1"/>
  <c r="G225" i="1"/>
  <c r="G224" i="1"/>
  <c r="G223" i="1"/>
  <c r="G222" i="1"/>
  <c r="G221" i="1"/>
  <c r="F220" i="1"/>
  <c r="F219" i="1"/>
  <c r="G218" i="1"/>
  <c r="G217" i="1"/>
  <c r="F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1" i="1"/>
  <c r="G200" i="1"/>
  <c r="G199" i="1"/>
  <c r="G198" i="1"/>
  <c r="G197" i="1"/>
  <c r="G196" i="1"/>
  <c r="G194" i="1"/>
  <c r="G193" i="1"/>
  <c r="G191" i="1"/>
  <c r="G190" i="1"/>
  <c r="G189" i="1"/>
  <c r="G188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37" i="1"/>
  <c r="G136" i="1"/>
  <c r="G135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276" i="1" l="1"/>
</calcChain>
</file>

<file path=xl/sharedStrings.xml><?xml version="1.0" encoding="utf-8"?>
<sst xmlns="http://schemas.openxmlformats.org/spreadsheetml/2006/main" count="908" uniqueCount="404">
  <si>
    <t xml:space="preserve">                                                      Հաստատում եմ   </t>
  </si>
  <si>
    <t xml:space="preserve">«ՀՀ ՆԳՆ կրթահամալիր» ՊՈԱԿ-ի ռեկտոր </t>
  </si>
  <si>
    <t>___________________Մ.Մուրադյան</t>
  </si>
  <si>
    <t xml:space="preserve">                       </t>
  </si>
  <si>
    <t>«ՀՀ ՆԳՆ ԿՐԹԱՀԱՄԱԼԻՐ»  ՊՈԱԿ-Ի 2026թ-ի 
Գ Ն ՈՒ Մ Ն Ե Ր Ի   Պ Լ Ա Ն</t>
  </si>
  <si>
    <t>(ըստ բյուջետային ծախսերի գործառնական դասակարգման)</t>
  </si>
  <si>
    <t>Գնման առարկայի</t>
  </si>
  <si>
    <t>Գնման ձև  (ընթացա
կարգը)</t>
  </si>
  <si>
    <t>Չափի միավորը</t>
  </si>
  <si>
    <t>Միավորի 
գինը</t>
  </si>
  <si>
    <t xml:space="preserve">Քանակը </t>
  </si>
  <si>
    <t>Գումարը (դրամ)</t>
  </si>
  <si>
    <t>Միջանցիկ ծածկագիրը ըստ ԳՄԱ դասակարգման</t>
  </si>
  <si>
    <t>Անվանումը</t>
  </si>
  <si>
    <t xml:space="preserve">Ա Պ Ր Ա Ն Ք        </t>
  </si>
  <si>
    <t>Շարժիչի յուղեր /երկտակտ/</t>
  </si>
  <si>
    <t>ՄԱ</t>
  </si>
  <si>
    <t>լիտր</t>
  </si>
  <si>
    <t>Հեղուկ գազ</t>
  </si>
  <si>
    <t>հատ</t>
  </si>
  <si>
    <t xml:space="preserve">Սուրճ աղացած </t>
  </si>
  <si>
    <t>կգ</t>
  </si>
  <si>
    <t>Շաքարավազ  սպիտակ</t>
  </si>
  <si>
    <t>Աշխատանքային ձեռնոցներ /բանվորական/</t>
  </si>
  <si>
    <t>զույգ</t>
  </si>
  <si>
    <t>19641000-1</t>
  </si>
  <si>
    <t>19641000-2</t>
  </si>
  <si>
    <t>Պոլիէթիլենային պարկ, աղբի համար  /120լ/</t>
  </si>
  <si>
    <t>Բարձր ամրության թելեր /խոտ հնձելու/</t>
  </si>
  <si>
    <t>22111110-1</t>
  </si>
  <si>
    <t>Դասագրքեր</t>
  </si>
  <si>
    <t>22111110-2</t>
  </si>
  <si>
    <t>22111110-3</t>
  </si>
  <si>
    <t>22111110-4</t>
  </si>
  <si>
    <t>22451210-1</t>
  </si>
  <si>
    <t xml:space="preserve">Դիպլոմներ </t>
  </si>
  <si>
    <t>22451210-2</t>
  </si>
  <si>
    <t>24911500</t>
  </si>
  <si>
    <t>Սոսինձ /աէրոզոլ/</t>
  </si>
  <si>
    <t>30192231</t>
  </si>
  <si>
    <t>Սկոչ /մոխրագույն/</t>
  </si>
  <si>
    <t>Սկոչ  թղթի  /շինարարական/</t>
  </si>
  <si>
    <t xml:space="preserve">Թուղթ, A4 ֆորմատի </t>
  </si>
  <si>
    <t>ԳՀ</t>
  </si>
  <si>
    <t>տուփ</t>
  </si>
  <si>
    <t>Թղթապանակ, արագակար, թղթյա</t>
  </si>
  <si>
    <t>30197230-1</t>
  </si>
  <si>
    <t>Թղթապանակ  /ամրակով, ծրար A4/</t>
  </si>
  <si>
    <t>30197230-2</t>
  </si>
  <si>
    <t>Թղթապանակ /ռետինե ամրակով/</t>
  </si>
  <si>
    <t>Թղթապանակ պոլիմերային թաղանթ, ֆայլ</t>
  </si>
  <si>
    <t>Գրիչ գելային -0,7</t>
  </si>
  <si>
    <t>Գրիչ գնդիկավոր</t>
  </si>
  <si>
    <t>Մարկերներ /գրատախտակի/</t>
  </si>
  <si>
    <t>Թղթյա հաղորդագրությունների տակդիրներ 
/պլանշետ Ա4/</t>
  </si>
  <si>
    <t>Շտրիխներ /ժապավեն/</t>
  </si>
  <si>
    <t>Դակիչ մեծ</t>
  </si>
  <si>
    <t>Կարիչ, 20-50 թերթի համար</t>
  </si>
  <si>
    <t>30192114-1</t>
  </si>
  <si>
    <t>Եռոտանի շտատիվ  /Ֆոտոապարատի/</t>
  </si>
  <si>
    <t>Ջերմագրական թուղթ</t>
  </si>
  <si>
    <t>Հատուկ փաստաթղթեր կարդացող սարքեր</t>
  </si>
  <si>
    <t>Ֆլեշ հիշողություն, +B56:B6416GB</t>
  </si>
  <si>
    <t>Ֆլեշ հիշողություն, 200GB</t>
  </si>
  <si>
    <t xml:space="preserve">Լազերային տպիչներ </t>
  </si>
  <si>
    <t>Անձնական համակարգիչներ</t>
  </si>
  <si>
    <t>30232480-1</t>
  </si>
  <si>
    <t>Տեղեկությունների պահպանման կրիչներ
/չիպ ֆոտոխցիկի 64GB/</t>
  </si>
  <si>
    <t>30237240-1</t>
  </si>
  <si>
    <t xml:space="preserve">Համացանցային տեսախցիկներ /հեռակառավարվող </t>
  </si>
  <si>
    <t>30237240-2</t>
  </si>
  <si>
    <t>Համացանցային տեսախցիկներ /ստատիկ/</t>
  </si>
  <si>
    <t>Տպիչ սարք, բազմաֆունկցիոնալ, A4, 35 էջ/րոպե արագության</t>
  </si>
  <si>
    <t>Անխափան սնուցման աղբյուրներ /UPS/</t>
  </si>
  <si>
    <t>31211180-1</t>
  </si>
  <si>
    <t>Ավտոմատ անջատիչներ /եռաֆազ, 150-160Ա/</t>
  </si>
  <si>
    <t>31211180-2</t>
  </si>
  <si>
    <t>Ավտոմատ անջատիչներ /եռաֆազ, 250Ա/</t>
  </si>
  <si>
    <t>31211180-3</t>
  </si>
  <si>
    <t>Ավտոմատ անջատիչներ /միաֆազ, 32Ա/</t>
  </si>
  <si>
    <t>31211180-4</t>
  </si>
  <si>
    <t>Ավտոմատ անջատիչներ /միաֆազ, 40Ա/</t>
  </si>
  <si>
    <t>31211180-5</t>
  </si>
  <si>
    <t>Ավտոմատ անջատիչներ /միաֆազ, 63Ա/</t>
  </si>
  <si>
    <t>31221230-1</t>
  </si>
  <si>
    <t>Միացման մալուխներ HDMI 5մ</t>
  </si>
  <si>
    <t>31221230-2</t>
  </si>
  <si>
    <t>Միացման մալուխներ HDMI 10մ</t>
  </si>
  <si>
    <t>Դյուպել-պտուտակ /շուրուպներ/</t>
  </si>
  <si>
    <t>Դյուպել /շուրուպի բնիկ/</t>
  </si>
  <si>
    <t>Էլեկտրական լար` պղնձյա,բազմաջիղ, ՊՊՎ,2x1.5 մմ2</t>
  </si>
  <si>
    <t>մետր</t>
  </si>
  <si>
    <t>Էլեկտրական լար` պղնձյա, բազմաջիղ,ՊՊՎ,2x2.5 մմ2</t>
  </si>
  <si>
    <t>Մեկուսացված մալուխների միացուցիչներ /կոնեկտոր/</t>
  </si>
  <si>
    <t>Մարտկոց, AA տեսակի</t>
  </si>
  <si>
    <t>Կուտակիչ մարտկոցներ /AA/ ֆոտոխցիկի</t>
  </si>
  <si>
    <t>Ֆոտոէլեմենտ /Canon LP-E6N/</t>
  </si>
  <si>
    <t>Արտաքին լուսավորման լամպեր ԼԵԴ 100ՎՏ</t>
  </si>
  <si>
    <t xml:space="preserve">Տնտեսող լամպեր /ԼԵԴ լամպեր 12-15ՎՏ/ </t>
  </si>
  <si>
    <t>Լիցքավորիչներ  /նոթբուքի/</t>
  </si>
  <si>
    <t>Վարդակ /միացման, LAN/</t>
  </si>
  <si>
    <t>Էլեկտրական երկարացման լար /5 մետր/</t>
  </si>
  <si>
    <t>Բարձրախոսներ</t>
  </si>
  <si>
    <t xml:space="preserve">Ցանցային մալուխներ UTP </t>
  </si>
  <si>
    <t>32421100-1</t>
  </si>
  <si>
    <t xml:space="preserve">Ցանցային մալուխներ FTP </t>
  </si>
  <si>
    <t>32421300-1</t>
  </si>
  <si>
    <t>Ցանցային բաժանարար 8 պորտ</t>
  </si>
  <si>
    <t>32421300-2</t>
  </si>
  <si>
    <t>Ցանցային բաժանարար 16 պորտ</t>
  </si>
  <si>
    <t>հառտ</t>
  </si>
  <si>
    <t>32551160</t>
  </si>
  <si>
    <t>Հեռախոսային սարքեր</t>
  </si>
  <si>
    <t>33141110</t>
  </si>
  <si>
    <t>Վիրակապեր</t>
  </si>
  <si>
    <t>33691147</t>
  </si>
  <si>
    <t>Թունանյութեր</t>
  </si>
  <si>
    <t>Այլ դեղորայք</t>
  </si>
  <si>
    <t>Օճառ /հեղուկ 0,5լ/</t>
  </si>
  <si>
    <t>33761300</t>
  </si>
  <si>
    <t>Ձեռքի թղթե սրբիչներ /դիսպենսեր սարքի/</t>
  </si>
  <si>
    <t>Զուգարանի թուղթ, ռուլոնով</t>
  </si>
  <si>
    <t>33731200</t>
  </si>
  <si>
    <t>Պաշտպանիչ հատուկ ակնոցներ</t>
  </si>
  <si>
    <t>37461330</t>
  </si>
  <si>
    <t>37471200-1</t>
  </si>
  <si>
    <t>Բուլավաներ /կոն մեծ/</t>
  </si>
  <si>
    <t>37471200-2</t>
  </si>
  <si>
    <t>Բուլավաներ /պլաստմասե ձող/</t>
  </si>
  <si>
    <t>37471200-3</t>
  </si>
  <si>
    <t>Բուլավաներ /կիսագունդ/</t>
  </si>
  <si>
    <t>34721510-1</t>
  </si>
  <si>
    <t>Անօդաչու թռչող սարքերի մասեր 
/դրոնի մարտկոցներ Entreprise/</t>
  </si>
  <si>
    <t>35121100-1</t>
  </si>
  <si>
    <t>Անվտանգութան ապահովման սարքեր /թանգարան/</t>
  </si>
  <si>
    <t>35121100-2</t>
  </si>
  <si>
    <t>Անվտանգութան ապահովման սարքեր /կրակային լսարան/</t>
  </si>
  <si>
    <t>35121100-3</t>
  </si>
  <si>
    <t>Անվտանգութան ապահովման սարքեր /կիբեռ լսարան/</t>
  </si>
  <si>
    <t>Աթոռներ /հոլովակավոր/ քննարկման</t>
  </si>
  <si>
    <t>Բազկաթոռ` ղեկավարի</t>
  </si>
  <si>
    <t>Աթոռ` գրասենյակային</t>
  </si>
  <si>
    <t>39121200-1</t>
  </si>
  <si>
    <t>Սեղաններ</t>
  </si>
  <si>
    <t>39121200-2</t>
  </si>
  <si>
    <t>Սեղաններ /քննարկման/</t>
  </si>
  <si>
    <t>Սեղան` արդուկի, մետաղյա կարկասով</t>
  </si>
  <si>
    <t>Գրապահարաններ</t>
  </si>
  <si>
    <t>Փաստաթղթերի պահման պահարաններ</t>
  </si>
  <si>
    <t>Մոդուլային կահույք</t>
  </si>
  <si>
    <t>Պահեստային գործիքների և սարքավորումների պահարաններ և դարսակներ /UAV սենսորների պահպանման համար/</t>
  </si>
  <si>
    <t>Հագուստի չորանոցներ</t>
  </si>
  <si>
    <t>39221350-1</t>
  </si>
  <si>
    <t>Մեկանգամյա օգտագործման բաժակներ /թղթե/</t>
  </si>
  <si>
    <t>39221350-2</t>
  </si>
  <si>
    <t>Մեկանգամյա օգտագործման բաժակներ/պլաստմասե/</t>
  </si>
  <si>
    <t>39221460-1</t>
  </si>
  <si>
    <t>Վրձին՝ ներկարարական</t>
  </si>
  <si>
    <t>39221460-2</t>
  </si>
  <si>
    <t>Զուգարանի խոզանակներ</t>
  </si>
  <si>
    <t>Դույլ պլաստմասե /քամիչով և խոզանակով/</t>
  </si>
  <si>
    <t>39224550-1</t>
  </si>
  <si>
    <t>Մանեկեններ /տորսո մոդել/</t>
  </si>
  <si>
    <t>39224550-2</t>
  </si>
  <si>
    <t>Մանեկեններ /մեծի/</t>
  </si>
  <si>
    <t>39292540</t>
  </si>
  <si>
    <t>Քանոն` սպայական</t>
  </si>
  <si>
    <t>39294200-1</t>
  </si>
  <si>
    <t>Տեղեկատվական և գովազդային արտադրանք /ցուցանակ/</t>
  </si>
  <si>
    <t>39294200-2</t>
  </si>
  <si>
    <t>Ուղղահայաց շերտավարագույր</t>
  </si>
  <si>
    <t>քմ</t>
  </si>
  <si>
    <t>Հորիզոնական շերտավարագույր</t>
  </si>
  <si>
    <t>Գալարավարագույր</t>
  </si>
  <si>
    <t>Ճոպաններ /ուժային մարզասարքի տռոս/</t>
  </si>
  <si>
    <t>39721510-1</t>
  </si>
  <si>
    <t>Ջրատաքացուցիչ /բոյլեր սննդի/</t>
  </si>
  <si>
    <t>39721510-2</t>
  </si>
  <si>
    <t>Ջրատաքացուցիչ /գեյզեր/</t>
  </si>
  <si>
    <t>Փոշեկուլ /մեծ/</t>
  </si>
  <si>
    <t>Կենցաղային սառնարաններ /մեծ/</t>
  </si>
  <si>
    <t>39711320</t>
  </si>
  <si>
    <t>Փոքր էլեկտրական կամ գազային սալիկներ                          /4 տեղանոց/</t>
  </si>
  <si>
    <t>39711230</t>
  </si>
  <si>
    <t>Թեյի պատրաստման էլեկտրական սարքեր</t>
  </si>
  <si>
    <t>39711290</t>
  </si>
  <si>
    <t>Միկրոալիքային վառարաններ</t>
  </si>
  <si>
    <t>39713100</t>
  </si>
  <si>
    <t>Սպասք լվացող սարքեր</t>
  </si>
  <si>
    <t>39713500</t>
  </si>
  <si>
    <t>Էլեկտրական արդուկներ</t>
  </si>
  <si>
    <t>39714210</t>
  </si>
  <si>
    <t>Օդորակիչ, 9000 BTU</t>
  </si>
  <si>
    <t>39714240</t>
  </si>
  <si>
    <t>Օդորակիչ, 24000 BTU</t>
  </si>
  <si>
    <t>39831241</t>
  </si>
  <si>
    <t>Օճառ, ձեռքի /05լ տարայով/</t>
  </si>
  <si>
    <t>Հատակի լվացման լաթ</t>
  </si>
  <si>
    <t>Ապակի մաքրելու միջոց</t>
  </si>
  <si>
    <t>Հատակ մաքրելու ձող, փայտյա</t>
  </si>
  <si>
    <t>41111100-1</t>
  </si>
  <si>
    <t>Ըմպելու ջուր /19լ տարայով/</t>
  </si>
  <si>
    <t>41111100-2</t>
  </si>
  <si>
    <t>Ըմպելու ջուր /0,5լ տարայով/</t>
  </si>
  <si>
    <t>Ջրային հոսքերի կարգավորման փականներ 1/2</t>
  </si>
  <si>
    <t>42711170</t>
  </si>
  <si>
    <t>Լվացքի մեքենաներ</t>
  </si>
  <si>
    <t>Զուգարանի թղթի դիսպենսերներ</t>
  </si>
  <si>
    <t>Գուաշ</t>
  </si>
  <si>
    <t xml:space="preserve">Ռետինե խողովակ 1, 1/2'' </t>
  </si>
  <si>
    <t>44163220-1</t>
  </si>
  <si>
    <t>խողովակների միացնող կցորդիչ 1/2</t>
  </si>
  <si>
    <t>44163220-2</t>
  </si>
  <si>
    <t>խողովակների միացնող կցորդիչ 34</t>
  </si>
  <si>
    <t>Միակցիչ /կոնեկտոր/ ամրացնող սարք</t>
  </si>
  <si>
    <t>44192610</t>
  </si>
  <si>
    <t>Մեխ շինարարական բետոնի</t>
  </si>
  <si>
    <t>44192900-1</t>
  </si>
  <si>
    <t>Չափիչ քանոն, շինարարական /10 մետր/</t>
  </si>
  <si>
    <t>44192900-2</t>
  </si>
  <si>
    <t>Չափիչ քանոն, շինարարական /5 մետր/</t>
  </si>
  <si>
    <t>44221140</t>
  </si>
  <si>
    <t>Դռներ /ալյումինե/</t>
  </si>
  <si>
    <t>44221141</t>
  </si>
  <si>
    <t>Դռան բռնակ</t>
  </si>
  <si>
    <t>44411500-1</t>
  </si>
  <si>
    <t>Փական` գնդաձև /1,4՚՚/</t>
  </si>
  <si>
    <t>44411751</t>
  </si>
  <si>
    <t>Սանհանգույցի բաքի պարագաներ</t>
  </si>
  <si>
    <t>44411500-2</t>
  </si>
  <si>
    <t>Փական` գնդաձև /1/0՚՚/</t>
  </si>
  <si>
    <t>44411500-3</t>
  </si>
  <si>
    <t>Փական` գնդաձև / 3/4՚՚/</t>
  </si>
  <si>
    <t>44411500-4</t>
  </si>
  <si>
    <t>Փական` գնդաձև / 1/2՚՚/</t>
  </si>
  <si>
    <t>44482300</t>
  </si>
  <si>
    <t>Կրակմարիչ</t>
  </si>
  <si>
    <t>Դռան փականի միջուկ</t>
  </si>
  <si>
    <t>44521120-1</t>
  </si>
  <si>
    <t>Դռան փականներ /ՄԴՖ/ մեծ</t>
  </si>
  <si>
    <t>44521120-2</t>
  </si>
  <si>
    <t>Դռան փականներ /եվրո/</t>
  </si>
  <si>
    <t>44921200</t>
  </si>
  <si>
    <t xml:space="preserve">Կիր, փոշի </t>
  </si>
  <si>
    <t xml:space="preserve">Ա Շ Խ Ա Տ Ա Ն Ք    </t>
  </si>
  <si>
    <t>Կոյուղաջրերի մաքրման աշխատանքներ</t>
  </si>
  <si>
    <t xml:space="preserve">դրամ </t>
  </si>
  <si>
    <t>45400000-1</t>
  </si>
  <si>
    <t>45400000-2</t>
  </si>
  <si>
    <t xml:space="preserve">Ծ Ա Ռ Ա Յ ՈՒ Թ Յ ՈՒ Ն  </t>
  </si>
  <si>
    <t>Կռունկների վարձակալություն՝ մեքենավարի հետ մեկտեղ</t>
  </si>
  <si>
    <t>Հողափոր սարքերի վարձակալություն` մեքենավարի հետ մեկտեղ</t>
  </si>
  <si>
    <t>Կնիքների և դրոշմակնիքների պատրաստման աշխատանքներ</t>
  </si>
  <si>
    <t>Հակավիրուսային համակարգչային ծրագրային փաթեթներ</t>
  </si>
  <si>
    <t>Ավտոմեքենաների վերանորոգման ծառայություններ</t>
  </si>
  <si>
    <t>Ավտոմեքենաների լվացման և նմանատիպ ծառայություններ</t>
  </si>
  <si>
    <t>Անօդաչու թռչող սարքերի և համակարգերի սպասարկում և նորոգում</t>
  </si>
  <si>
    <t>Պոմպերի վերանորոգման և պահպանման ծառայություններ</t>
  </si>
  <si>
    <t>Կաթսաների վերանորոգման ծառայություն</t>
  </si>
  <si>
    <t>50531240</t>
  </si>
  <si>
    <t>Էլեկտրական բաշխիչ սարքերի վերանորոգման և պահպանման ծառայություններ /0.4 Կվտ/</t>
  </si>
  <si>
    <t>50511900</t>
  </si>
  <si>
    <t>Մալուխների կցորդիչների վերանորոգման ծառայություններ</t>
  </si>
  <si>
    <t>50610000-1</t>
  </si>
  <si>
    <t>50610000-2</t>
  </si>
  <si>
    <t>Էլեկտրական սարքավորումների նորոգում</t>
  </si>
  <si>
    <t>Սննդի մատուցման ծառայություններ</t>
  </si>
  <si>
    <t>Կանոնավոր օդային փոխադրման ծառայություններ  /ավիատոմսեր/</t>
  </si>
  <si>
    <t>64121400</t>
  </si>
  <si>
    <t>Ներքին փոստային և սուրհանդակային ծառայություններ /հատուկ կապ/</t>
  </si>
  <si>
    <t xml:space="preserve">Հանրային հեռախոսային ծառայություններ </t>
  </si>
  <si>
    <t>Խմելու ջրի բաշխում</t>
  </si>
  <si>
    <t>խմ</t>
  </si>
  <si>
    <t>Ոռոգման ջրի մատակարարման ծառայություններ</t>
  </si>
  <si>
    <t>Գազի բաշխման և դրա հետ կապված ծառայություններ</t>
  </si>
  <si>
    <t>Գազի բաշխում</t>
  </si>
  <si>
    <t>Էլեկտրականության բաշխում</t>
  </si>
  <si>
    <t>կՎտ</t>
  </si>
  <si>
    <t>Ավտոմեքենաների տեխնիկական ստուգման ծառայություն</t>
  </si>
  <si>
    <t>72400000-1</t>
  </si>
  <si>
    <t>դրամ</t>
  </si>
  <si>
    <t>72400000-2</t>
  </si>
  <si>
    <t>Համացանցային էջերի հոսթինգի ծառայություններ</t>
  </si>
  <si>
    <t>72420000-1</t>
  </si>
  <si>
    <t>72420000-2</t>
  </si>
  <si>
    <t>72420000-3</t>
  </si>
  <si>
    <t xml:space="preserve">Համակարգիչներին առնչվող մասնագիտական ծառայություններ </t>
  </si>
  <si>
    <t>73432100-1</t>
  </si>
  <si>
    <t>Նյութական արժեքների գնահատում</t>
  </si>
  <si>
    <t>73432100-2</t>
  </si>
  <si>
    <t>73432100-3</t>
  </si>
  <si>
    <t>Ծաղկեփնջերի պատրաստման ծառայություններ</t>
  </si>
  <si>
    <t>Ներկայացուցչական ծառայություններ /պաշտոնական պատվիրակությունների ընդունելության համար ապրանքներ, աշխատանքներ և ծառայություններ/</t>
  </si>
  <si>
    <t>Իրավական փաստաթղթերի հետ կապված ծառայություններ /նոտար, կադաստր և այլն/</t>
  </si>
  <si>
    <t>Հաշվապահական ծառայություններ ՀԾ</t>
  </si>
  <si>
    <t>Բանավոր թարգմանության ծառայություններ</t>
  </si>
  <si>
    <t>Գրավոր թարգմանության ծառայություններ</t>
  </si>
  <si>
    <t>Փոստային առաքման ծառայություններ</t>
  </si>
  <si>
    <t>Աշխատակիցների վերապատրաստման ծառայություններ</t>
  </si>
  <si>
    <t>Տպագրական ծառայություններ /ուս. ձեռնարկներ, բուկլետներ, բլանկներ և այլն/</t>
  </si>
  <si>
    <t>79810000-1/1</t>
  </si>
  <si>
    <t>Հրատարակման ծառայություն /DOI/</t>
  </si>
  <si>
    <t>79981100-1</t>
  </si>
  <si>
    <t>Բաժանորդագրման ծառայություններ /արհեստական բանականություն/</t>
  </si>
  <si>
    <t>79981100-2</t>
  </si>
  <si>
    <t>Բաժանորդագրման ծառայություններ /ZOOM/</t>
  </si>
  <si>
    <t>Դիզայնի օժանդակ ծառայություններ</t>
  </si>
  <si>
    <t>Թիմային աշխատանքի և հաղորդակցության հմտությունների զարգացում</t>
  </si>
  <si>
    <t>Բնակչության բժշկական սպասարկման ծառայություններ</t>
  </si>
  <si>
    <t>Վառարանների և ծխնելույզների մաքրման ծառայություններ</t>
  </si>
  <si>
    <t>Ախտահանման և մակաբույծների ոչնչացման ծառայություններ</t>
  </si>
  <si>
    <t>92311190-1</t>
  </si>
  <si>
    <t>Տեխնիկական խմբագիրների կողմից մատուցվող ծառայություններ /Պատիվ ունեմ շաբաթաթերթ/</t>
  </si>
  <si>
    <t>92311190-2</t>
  </si>
  <si>
    <t>Տեխնիկական խմբագիրների կողմից մատուցվող ծառայություններ /ամսագրեր/</t>
  </si>
  <si>
    <t>Թերթերում հայտարարությունների տպագրման ծառայություն</t>
  </si>
  <si>
    <t>Սպորտին առնչվող ծառայություններ</t>
  </si>
  <si>
    <t>Լվացման և չոր մաքրման ծառայություններ</t>
  </si>
  <si>
    <t>99600000-0</t>
  </si>
  <si>
    <t>Փոստային առաքման ծառայություններ /դեկտեմբերի պարտք</t>
  </si>
  <si>
    <t>ԳՉԾ</t>
  </si>
  <si>
    <t>99600000-1</t>
  </si>
  <si>
    <t>խմելու ջրի բաշխում /2025 դեկտեմբերի պարտք/</t>
  </si>
  <si>
    <t>99600000-2</t>
  </si>
  <si>
    <t>Գազի բաշխման և դրա հետ կապված ծառայություններ /2025 դեկտեմբերի պարտք/</t>
  </si>
  <si>
    <t>99600000-3</t>
  </si>
  <si>
    <t>Էլեկտրականության բաշխում /2025 դեկտեմբերի պարտք/</t>
  </si>
  <si>
    <t>կվտ</t>
  </si>
  <si>
    <t>99600000-4</t>
  </si>
  <si>
    <t>Գազի բաշխում /2025 դեկտեմբերի պարտք/</t>
  </si>
  <si>
    <t>99600000-5</t>
  </si>
  <si>
    <t>99600000-6</t>
  </si>
  <si>
    <t>Հանրային հեռախոսներ/2025 դեկտեմբերի պարտք/</t>
  </si>
  <si>
    <t>99600000-7</t>
  </si>
  <si>
    <t>99600000-8</t>
  </si>
  <si>
    <t>99600000-9</t>
  </si>
  <si>
    <t>99600000-10</t>
  </si>
  <si>
    <t>Կաթսայի տեխնիկական անվտանգության և հակահրդեհային փորձաքննության ծառայություն</t>
  </si>
  <si>
    <t>99600000-11</t>
  </si>
  <si>
    <t>Կրթության ոլորտին վերաբերող խորհրդատվական ծառայություններ</t>
  </si>
  <si>
    <t>99600000-12</t>
  </si>
  <si>
    <t>Շենքերի, շինությունների կամ դրանց մասերի կառուցման աշխատանքներ                                                             /Նոր հանրակացարանների կառուցում/</t>
  </si>
  <si>
    <t>99600000-13</t>
  </si>
  <si>
    <t>99600000-14</t>
  </si>
  <si>
    <t>Հեղինակային հսկողության  ծառայություններ
/Նոր հանրակացարանների կառուցում/</t>
  </si>
  <si>
    <t>99600000-15</t>
  </si>
  <si>
    <t xml:space="preserve">Սեղաններ /մատնադրոշման/  </t>
  </si>
  <si>
    <t>99600000-16</t>
  </si>
  <si>
    <t xml:space="preserve">Սեղան` համակարգչի  </t>
  </si>
  <si>
    <t>Ը ն դ ա մ ե ն ը</t>
  </si>
  <si>
    <r>
      <t xml:space="preserve">Պատվիրատուն՝   </t>
    </r>
    <r>
      <rPr>
        <b/>
        <i/>
        <sz val="10"/>
        <rFont val="GHEA Grapalat"/>
        <family val="3"/>
      </rPr>
      <t>«ՀՀ ՆԳՆ կրթահամալիր» ՊՈԱԿ</t>
    </r>
  </si>
  <si>
    <r>
      <t xml:space="preserve">Ծրագիրը՝      </t>
    </r>
    <r>
      <rPr>
        <b/>
        <i/>
        <u/>
        <sz val="10"/>
        <rFont val="GHEA Grapalat"/>
        <family val="3"/>
      </rPr>
      <t>0941, 0931,0932</t>
    </r>
    <r>
      <rPr>
        <i/>
        <sz val="10"/>
        <rFont val="GHEA Grapalat"/>
        <family val="3"/>
      </rPr>
      <t xml:space="preserve">    </t>
    </r>
  </si>
  <si>
    <r>
      <t xml:space="preserve">Անվանումը՝    </t>
    </r>
    <r>
      <rPr>
        <b/>
        <i/>
        <sz val="10"/>
        <rFont val="GHEA Grapalat"/>
        <family val="3"/>
      </rPr>
      <t xml:space="preserve">   Բարձրագույն, նախնական, միջին  մասնագիտական կրթություն</t>
    </r>
  </si>
  <si>
    <r>
      <t xml:space="preserve">բաժին` </t>
    </r>
    <r>
      <rPr>
        <b/>
        <i/>
        <u/>
        <sz val="10"/>
        <rFont val="GHEA Grapalat"/>
        <family val="3"/>
      </rPr>
      <t xml:space="preserve">09 </t>
    </r>
    <r>
      <rPr>
        <i/>
        <sz val="10"/>
        <rFont val="GHEA Grapalat"/>
        <family val="3"/>
      </rPr>
      <t xml:space="preserve">    խումբ ` </t>
    </r>
    <r>
      <rPr>
        <b/>
        <i/>
        <u/>
        <sz val="10"/>
        <rFont val="GHEA Grapalat"/>
        <family val="3"/>
      </rPr>
      <t>04</t>
    </r>
    <r>
      <rPr>
        <i/>
        <sz val="10"/>
        <rFont val="GHEA Grapalat"/>
        <family val="3"/>
      </rPr>
      <t xml:space="preserve">    դաս`  </t>
    </r>
    <r>
      <rPr>
        <b/>
        <i/>
        <u/>
        <sz val="10"/>
        <rFont val="GHEA Grapalat"/>
        <family val="3"/>
      </rPr>
      <t xml:space="preserve">01 </t>
    </r>
    <r>
      <rPr>
        <i/>
        <sz val="10"/>
        <rFont val="GHEA Grapalat"/>
        <family val="3"/>
      </rPr>
      <t xml:space="preserve">     ծրագիր   </t>
    </r>
    <r>
      <rPr>
        <b/>
        <i/>
        <u/>
        <sz val="10"/>
        <rFont val="GHEA Grapalat"/>
        <family val="3"/>
      </rPr>
      <t xml:space="preserve">0941  </t>
    </r>
  </si>
  <si>
    <r>
      <t xml:space="preserve">բաժին` </t>
    </r>
    <r>
      <rPr>
        <b/>
        <i/>
        <u/>
        <sz val="10"/>
        <rFont val="GHEA Grapalat"/>
        <family val="3"/>
      </rPr>
      <t xml:space="preserve">09 </t>
    </r>
    <r>
      <rPr>
        <i/>
        <sz val="10"/>
        <rFont val="GHEA Grapalat"/>
        <family val="3"/>
      </rPr>
      <t xml:space="preserve">    խումբ ` </t>
    </r>
    <r>
      <rPr>
        <b/>
        <i/>
        <u/>
        <sz val="10"/>
        <rFont val="GHEA Grapalat"/>
        <family val="3"/>
      </rPr>
      <t>03</t>
    </r>
    <r>
      <rPr>
        <i/>
        <sz val="10"/>
        <rFont val="GHEA Grapalat"/>
        <family val="3"/>
      </rPr>
      <t xml:space="preserve">    դաս`  </t>
    </r>
    <r>
      <rPr>
        <b/>
        <i/>
        <u/>
        <sz val="10"/>
        <rFont val="GHEA Grapalat"/>
        <family val="3"/>
      </rPr>
      <t xml:space="preserve">01 </t>
    </r>
    <r>
      <rPr>
        <i/>
        <sz val="10"/>
        <rFont val="GHEA Grapalat"/>
        <family val="3"/>
      </rPr>
      <t xml:space="preserve">     ծրագիր   </t>
    </r>
    <r>
      <rPr>
        <b/>
        <i/>
        <u/>
        <sz val="10"/>
        <rFont val="GHEA Grapalat"/>
        <family val="3"/>
      </rPr>
      <t xml:space="preserve">0931  </t>
    </r>
  </si>
  <si>
    <r>
      <t xml:space="preserve">բաժին` </t>
    </r>
    <r>
      <rPr>
        <b/>
        <i/>
        <u/>
        <sz val="10"/>
        <rFont val="GHEA Grapalat"/>
        <family val="3"/>
      </rPr>
      <t xml:space="preserve">09 </t>
    </r>
    <r>
      <rPr>
        <i/>
        <sz val="10"/>
        <rFont val="GHEA Grapalat"/>
        <family val="3"/>
      </rPr>
      <t xml:space="preserve">    խումբ ` </t>
    </r>
    <r>
      <rPr>
        <b/>
        <i/>
        <u/>
        <sz val="10"/>
        <rFont val="GHEA Grapalat"/>
        <family val="3"/>
      </rPr>
      <t>03</t>
    </r>
    <r>
      <rPr>
        <i/>
        <sz val="10"/>
        <rFont val="GHEA Grapalat"/>
        <family val="3"/>
      </rPr>
      <t xml:space="preserve">    դաս`  </t>
    </r>
    <r>
      <rPr>
        <b/>
        <i/>
        <u/>
        <sz val="10"/>
        <rFont val="GHEA Grapalat"/>
        <family val="3"/>
      </rPr>
      <t xml:space="preserve">02 </t>
    </r>
    <r>
      <rPr>
        <i/>
        <sz val="10"/>
        <rFont val="GHEA Grapalat"/>
        <family val="3"/>
      </rPr>
      <t xml:space="preserve">     ծրագիր   </t>
    </r>
    <r>
      <rPr>
        <b/>
        <i/>
        <u/>
        <sz val="10"/>
        <rFont val="GHEA Grapalat"/>
        <family val="3"/>
      </rPr>
      <t xml:space="preserve">0932  </t>
    </r>
  </si>
  <si>
    <r>
      <t xml:space="preserve">բաժին` </t>
    </r>
    <r>
      <rPr>
        <b/>
        <i/>
        <u/>
        <sz val="10"/>
        <rFont val="GHEA Grapalat"/>
        <family val="3"/>
      </rPr>
      <t xml:space="preserve">09 </t>
    </r>
    <r>
      <rPr>
        <i/>
        <sz val="10"/>
        <rFont val="GHEA Grapalat"/>
        <family val="3"/>
      </rPr>
      <t xml:space="preserve">    խումբ ` </t>
    </r>
    <r>
      <rPr>
        <b/>
        <i/>
        <u/>
        <sz val="10"/>
        <rFont val="GHEA Grapalat"/>
        <family val="3"/>
      </rPr>
      <t>03</t>
    </r>
    <r>
      <rPr>
        <i/>
        <sz val="10"/>
        <rFont val="GHEA Grapalat"/>
        <family val="3"/>
      </rPr>
      <t xml:space="preserve">    դաս`  </t>
    </r>
    <r>
      <rPr>
        <b/>
        <i/>
        <u/>
        <sz val="10"/>
        <rFont val="GHEA Grapalat"/>
        <family val="3"/>
      </rPr>
      <t xml:space="preserve">01 </t>
    </r>
    <r>
      <rPr>
        <i/>
        <sz val="10"/>
        <rFont val="GHEA Grapalat"/>
        <family val="3"/>
      </rPr>
      <t xml:space="preserve">     ծրագիր   </t>
    </r>
    <r>
      <rPr>
        <b/>
        <i/>
        <u/>
        <sz val="10"/>
        <rFont val="GHEA Grapalat"/>
        <family val="3"/>
      </rPr>
      <t>0932</t>
    </r>
    <r>
      <rPr>
        <sz val="11"/>
        <color theme="1"/>
        <rFont val="Calibri"/>
        <family val="2"/>
        <charset val="1"/>
        <scheme val="minor"/>
      </rPr>
      <t/>
    </r>
  </si>
  <si>
    <r>
      <t>Հղկող սկավառակներ</t>
    </r>
    <r>
      <rPr>
        <sz val="10"/>
        <rFont val="GHEA Grapalat"/>
        <family val="3"/>
      </rPr>
      <t xml:space="preserve"> /կլոր/</t>
    </r>
  </si>
  <si>
    <r>
      <t>Պոլիէթիլենային պարկ,աղբի համար</t>
    </r>
    <r>
      <rPr>
        <sz val="10"/>
        <rFont val="GHEA Grapalat"/>
        <family val="3"/>
      </rPr>
      <t>/30-35լ/</t>
    </r>
  </si>
  <si>
    <r>
      <t>Թանաք, կնիքի բարձիկի համար /կապույտ/</t>
    </r>
    <r>
      <rPr>
        <sz val="10"/>
        <rFont val="GHEA Grapalat"/>
        <family val="3"/>
      </rPr>
      <t xml:space="preserve"> комус</t>
    </r>
  </si>
  <si>
    <r>
      <t xml:space="preserve">Խրոցների եղանիկներ և վարդակներ </t>
    </r>
    <r>
      <rPr>
        <sz val="10"/>
        <rFont val="GHEA Grapalat"/>
        <family val="3"/>
      </rPr>
      <t>/</t>
    </r>
    <r>
      <rPr>
        <b/>
        <sz val="10"/>
        <rFont val="GHEA Grapalat"/>
        <family val="3"/>
      </rPr>
      <t>էլեկտրական եղանիկ/</t>
    </r>
  </si>
  <si>
    <r>
      <t xml:space="preserve">Էլեկտրական </t>
    </r>
    <r>
      <rPr>
        <b/>
        <sz val="10"/>
        <rFont val="GHEA Grapalat"/>
        <family val="3"/>
      </rPr>
      <t>Վարդակ</t>
    </r>
    <r>
      <rPr>
        <sz val="10"/>
        <rFont val="GHEA Grapalat"/>
        <family val="3"/>
      </rPr>
      <t xml:space="preserve"> երկբևեռ ներքին մոնտաժի, հողանցումով</t>
    </r>
  </si>
  <si>
    <r>
      <t xml:space="preserve">Հրաձգության մանրագնդակներ </t>
    </r>
    <r>
      <rPr>
        <sz val="10"/>
        <rFont val="GHEA Grapalat"/>
        <family val="3"/>
      </rPr>
      <t>/շարիկ/</t>
    </r>
  </si>
  <si>
    <r>
      <t>Թեթև հրազենային մասեր /CO</t>
    </r>
    <r>
      <rPr>
        <sz val="10"/>
        <rFont val="GHEA Grapalat"/>
        <family val="3"/>
      </rPr>
      <t xml:space="preserve">2 </t>
    </r>
    <r>
      <rPr>
        <sz val="10"/>
        <rFont val="GHEA Grapalat"/>
        <family val="3"/>
        <charset val="204"/>
      </rPr>
      <t>բալոններ/</t>
    </r>
  </si>
  <si>
    <r>
      <t xml:space="preserve">Այլ էլեկտրական մոնտաժային աշխատանքներ </t>
    </r>
    <r>
      <rPr>
        <b/>
        <sz val="10"/>
        <rFont val="GHEA Grapalat"/>
        <family val="3"/>
      </rPr>
      <t>/ենթակայաններ/</t>
    </r>
  </si>
  <si>
    <r>
      <t xml:space="preserve">Շենքերի, շինությունների </t>
    </r>
    <r>
      <rPr>
        <b/>
        <i/>
        <sz val="10"/>
        <rFont val="GHEA Grapalat"/>
        <family val="3"/>
      </rPr>
      <t>ընթացիկ</t>
    </r>
    <r>
      <rPr>
        <sz val="10"/>
        <rFont val="GHEA Grapalat"/>
        <family val="3"/>
      </rPr>
      <t xml:space="preserve"> նորոգման աշխատանքներ </t>
    </r>
  </si>
  <si>
    <r>
      <t xml:space="preserve">Շենքերի, շինությունների </t>
    </r>
    <r>
      <rPr>
        <b/>
        <i/>
        <sz val="10"/>
        <rFont val="GHEA Grapalat"/>
        <family val="3"/>
      </rPr>
      <t>ընթացիկ</t>
    </r>
    <r>
      <rPr>
        <sz val="10"/>
        <rFont val="GHEA Grapalat"/>
        <family val="3"/>
      </rPr>
      <t xml:space="preserve"> նորոգման աշխատանքներ /պատշգամբների երեսպատում ալիկաբոնտով/</t>
    </r>
  </si>
  <si>
    <r>
      <t>Տվյալների բազայի համակարգչային ծրագրային փաթեթներ /</t>
    </r>
    <r>
      <rPr>
        <b/>
        <sz val="10"/>
        <rFont val="GHEA Grapalat"/>
        <family val="3"/>
      </rPr>
      <t>Իրտեկ</t>
    </r>
    <r>
      <rPr>
        <sz val="10"/>
        <rFont val="GHEA Grapalat"/>
        <family val="3"/>
      </rPr>
      <t>/</t>
    </r>
  </si>
  <si>
    <r>
      <t>Էլեկտրական սարքերի վերանորոգման ծառայություններ</t>
    </r>
    <r>
      <rPr>
        <b/>
        <sz val="10"/>
        <rFont val="GHEA Grapalat"/>
        <family val="3"/>
      </rPr>
      <t>/Օդորակիչ/</t>
    </r>
  </si>
  <si>
    <r>
      <t>Ոչ էլեկտրական մեքենաների վերանորոգման և պահպանման ծառայություններ /</t>
    </r>
    <r>
      <rPr>
        <b/>
        <sz val="10"/>
        <rFont val="GHEA Grapalat"/>
        <family val="3"/>
      </rPr>
      <t>խոտհնձիչներ</t>
    </r>
    <r>
      <rPr>
        <sz val="10"/>
        <rFont val="GHEA Grapalat"/>
        <family val="3"/>
      </rPr>
      <t>/</t>
    </r>
  </si>
  <si>
    <r>
      <t xml:space="preserve">Անվտանգության սարքերի վերանորոգման և պահպանման ծառայություններ </t>
    </r>
    <r>
      <rPr>
        <b/>
        <sz val="10"/>
        <rFont val="GHEA Grapalat"/>
        <family val="3"/>
      </rPr>
      <t>/Ազդանշաններ/</t>
    </r>
  </si>
  <si>
    <r>
      <t xml:space="preserve">Անվտանգության սարքերի վերանորոգման և պահպանման ծառայություններ </t>
    </r>
    <r>
      <rPr>
        <b/>
        <sz val="10"/>
        <rFont val="GHEA Grapalat"/>
        <family val="3"/>
      </rPr>
      <t>/Տեսախցիկներ/</t>
    </r>
  </si>
  <si>
    <r>
      <t>Բջջային հեռախոսների ծառայություններ</t>
    </r>
    <r>
      <rPr>
        <b/>
        <sz val="10"/>
        <rFont val="GHEA Grapalat"/>
        <family val="3"/>
      </rPr>
      <t xml:space="preserve"> /Ահազանգ/</t>
    </r>
  </si>
  <si>
    <t>Շենքերի չափագրման /գնահատման/ ծառայություններ</t>
  </si>
  <si>
    <r>
      <t xml:space="preserve">Համացանցային ծառայություններ
(ինտերնետ կապ </t>
    </r>
    <r>
      <rPr>
        <b/>
        <sz val="10"/>
        <rFont val="GHEA Grapalat"/>
        <family val="3"/>
      </rPr>
      <t>Ucom</t>
    </r>
    <r>
      <rPr>
        <sz val="10"/>
        <rFont val="GHEA Grapalat"/>
        <family val="3"/>
      </rPr>
      <t>) ֆլեշկա</t>
    </r>
  </si>
  <si>
    <r>
      <t xml:space="preserve">Համացանցային ծառայություններ
(ինտերնետ կապ </t>
    </r>
    <r>
      <rPr>
        <b/>
        <sz val="10"/>
        <rFont val="GHEA Grapalat"/>
        <family val="3"/>
      </rPr>
      <t>Team</t>
    </r>
    <r>
      <rPr>
        <sz val="10"/>
        <rFont val="GHEA Grapalat"/>
        <family val="3"/>
      </rPr>
      <t>) Ստեփանավան</t>
    </r>
  </si>
  <si>
    <r>
      <t>Համացանցի զարգացման ծառայություններ (moodle համակարգի հոսթինգի համար</t>
    </r>
    <r>
      <rPr>
        <b/>
        <sz val="10"/>
        <rFont val="GHEA Grapalat"/>
        <family val="3"/>
      </rPr>
      <t>)</t>
    </r>
    <r>
      <rPr>
        <sz val="10"/>
        <rFont val="GHEA Grapalat"/>
        <family val="3"/>
      </rPr>
      <t xml:space="preserve"> </t>
    </r>
  </si>
  <si>
    <r>
      <t xml:space="preserve">Համացանցի զարգացման ծառայություններ
(ինտերնետ  </t>
    </r>
    <r>
      <rPr>
        <b/>
        <sz val="10"/>
        <rFont val="GHEA Grapalat"/>
        <family val="3"/>
      </rPr>
      <t>ՎԵԲ)</t>
    </r>
  </si>
  <si>
    <r>
      <t xml:space="preserve">Համացանցի զարգացման ծառայություններ (ինտերնետ կապ </t>
    </r>
    <r>
      <rPr>
        <b/>
        <sz val="10"/>
        <rFont val="GHEA Grapalat"/>
        <family val="3"/>
      </rPr>
      <t>ՎԵԲ</t>
    </r>
    <r>
      <rPr>
        <sz val="10"/>
        <rFont val="GHEA Grapalat"/>
        <family val="3"/>
      </rPr>
      <t xml:space="preserve">) </t>
    </r>
  </si>
  <si>
    <r>
      <t xml:space="preserve">Համակարգչային տեխնիկական օժանդակման ծառայություններ </t>
    </r>
    <r>
      <rPr>
        <b/>
        <sz val="10"/>
        <rFont val="GHEA Grapalat"/>
        <family val="3"/>
      </rPr>
      <t>(Քարթրիջների լիցքավորում)</t>
    </r>
  </si>
  <si>
    <t>Նյութական արժեքների գնահատում        /փորձաքննություն/</t>
  </si>
  <si>
    <t>Նյութական արժեքների գնահատում 
/Դուրս գրված ապրանքների ոչնչացման ծառայություն/</t>
  </si>
  <si>
    <r>
      <t xml:space="preserve">Համացանցային ծառայություններ
(ինտերնետ կապ </t>
    </r>
    <r>
      <rPr>
        <b/>
        <sz val="10"/>
        <rFont val="GHEA Grapalat"/>
        <family val="3"/>
      </rPr>
      <t>Ucom</t>
    </r>
    <r>
      <rPr>
        <sz val="10"/>
        <rFont val="GHEA Grapalat"/>
        <family val="3"/>
      </rPr>
      <t>) ֆլեշկա-2025ավարտ</t>
    </r>
  </si>
  <si>
    <t>Հաշվիչ-դրամարկղային մեքենաների 
ժապավեններ</t>
  </si>
  <si>
    <t>Թանաք, կնիքի բարձիկի համար /կապույտ/  COLOP 801</t>
  </si>
  <si>
    <r>
      <t>Փոխադրամիջոցների հետ կապված ԱՊՊԱ առայություններ</t>
    </r>
    <r>
      <rPr>
        <b/>
        <sz val="10"/>
        <rFont val="GHEA Grapalat"/>
        <family val="3"/>
      </rPr>
      <t>/Ավտոմեքենա/</t>
    </r>
  </si>
  <si>
    <r>
      <t>Գնդակներ</t>
    </r>
    <r>
      <rPr>
        <sz val="8"/>
        <rFont val="GHEA Grapalat"/>
        <family val="3"/>
      </rPr>
      <t xml:space="preserve"> /փամփուշտ/</t>
    </r>
  </si>
  <si>
    <r>
      <t>Կողմնացույցներ</t>
    </r>
    <r>
      <rPr>
        <sz val="8"/>
        <rFont val="GHEA Grapalat"/>
        <family val="3"/>
      </rPr>
      <t xml:space="preserve"> /ուսումնական/</t>
    </r>
  </si>
  <si>
    <r>
      <t>Աթոռ մետաղյա</t>
    </r>
    <r>
      <rPr>
        <sz val="8"/>
        <rFont val="GHEA Grapalat"/>
        <family val="3"/>
      </rPr>
      <t xml:space="preserve"> /ցանցավոր/</t>
    </r>
  </si>
  <si>
    <t>Տեխնիկական հսկողության ծառայություններ                            
 /Նոր հանրակացարանների կառուցում/</t>
  </si>
  <si>
    <r>
      <t xml:space="preserve">Պաշտոնական ամսագրեր
</t>
    </r>
    <r>
      <rPr>
        <b/>
        <sz val="10"/>
        <rFont val="GHEA Grapalat"/>
        <family val="3"/>
      </rPr>
      <t xml:space="preserve">/Պատիվ Ունեմ/ </t>
    </r>
  </si>
  <si>
    <r>
      <t>Դիպլոմներ 
/</t>
    </r>
    <r>
      <rPr>
        <b/>
        <sz val="10"/>
        <rFont val="GHEA Grapalat"/>
        <family val="3"/>
      </rPr>
      <t>նախնական մասնագիտության</t>
    </r>
    <r>
      <rPr>
        <sz val="10"/>
        <rFont val="GHEA Grapalat"/>
        <family val="3"/>
        <charset val="204"/>
      </rPr>
      <t>/</t>
    </r>
  </si>
  <si>
    <t>72611100-1</t>
  </si>
  <si>
    <t>Վերմակներ</t>
  </si>
  <si>
    <t>բարձ բամբակյա</t>
  </si>
  <si>
    <t>բարձերեսներ</t>
  </si>
  <si>
    <t>սավաններ</t>
  </si>
  <si>
    <t xml:space="preserve">վերմակասավան </t>
  </si>
  <si>
    <t>ներքնակի խտակտավներ /կտորներ/</t>
  </si>
  <si>
    <t>Սրբիչներ բամբակյա</t>
  </si>
  <si>
    <t>Երեսի սրբիչներ</t>
  </si>
  <si>
    <t>Խոհանոցի սրբիչներ</t>
  </si>
  <si>
    <t>Անձնական համակարգիչների վերանորոգման ծառայություններ</t>
  </si>
  <si>
    <r>
      <rPr>
        <b/>
        <sz val="10"/>
        <rFont val="GHEA Grapalat"/>
        <family val="3"/>
      </rPr>
      <t>«   »</t>
    </r>
    <r>
      <rPr>
        <b/>
        <i/>
        <sz val="10"/>
        <rFont val="GHEA Grapalat"/>
        <family val="3"/>
      </rPr>
      <t xml:space="preserve">   --------------------    2026թ.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</si>
</sst>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</font>
    <font>
      <sz val="10"/>
      <name val="Arial"/>
      <family val="2"/>
    </font>
    <font>
      <b/>
      <sz val="10"/>
      <name val="GHEA Grapalat"/>
      <family val="3"/>
    </font>
    <font>
      <sz val="10"/>
      <name val="GHEA Grapalat"/>
      <family val="3"/>
    </font>
    <font>
      <i/>
      <sz val="10"/>
      <name val="GHEA Grapalat"/>
      <family val="3"/>
    </font>
    <font>
      <b/>
      <i/>
      <sz val="10"/>
      <name val="GHEA Grapalat"/>
      <family val="3"/>
    </font>
    <font>
      <sz val="10"/>
      <color theme="1"/>
      <name val="Calibri"/>
      <family val="2"/>
      <charset val="1"/>
      <scheme val="minor"/>
    </font>
    <font>
      <b/>
      <i/>
      <sz val="10"/>
      <name val="Calibri"/>
      <family val="2"/>
      <charset val="204"/>
    </font>
    <font>
      <b/>
      <i/>
      <u/>
      <sz val="10"/>
      <name val="GHEA Grapalat"/>
      <family val="3"/>
    </font>
    <font>
      <sz val="10"/>
      <name val="GHEA Grapalat"/>
      <family val="3"/>
      <charset val="204"/>
    </font>
    <font>
      <sz val="8"/>
      <name val="GHEA Grapalat"/>
      <family val="3"/>
    </font>
    <font>
      <sz val="10"/>
      <name val="Calibri"/>
      <family val="2"/>
      <charset val="1"/>
      <scheme val="minor"/>
    </font>
    <font>
      <sz val="10"/>
      <color theme="1"/>
      <name val="GHEA Grapalat"/>
      <family val="3"/>
    </font>
    <font>
      <sz val="12"/>
      <color rgb="FF000000"/>
      <name val="GHEA Grapalat"/>
      <family val="3"/>
    </font>
    <font>
      <sz val="11"/>
      <name val="GHEA Grapalat"/>
      <family val="3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164" fontId="4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</cellStyleXfs>
  <cellXfs count="102">
    <xf numFmtId="0" fontId="0" fillId="0" borderId="0" xfId="0"/>
    <xf numFmtId="3" fontId="5" fillId="2" borderId="1" xfId="1" applyNumberFormat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right" vertical="top" wrapText="1"/>
    </xf>
    <xf numFmtId="0" fontId="7" fillId="2" borderId="0" xfId="1" applyFont="1" applyFill="1" applyBorder="1" applyAlignment="1">
      <alignment horizontal="right" vertical="center" wrapText="1"/>
    </xf>
    <xf numFmtId="0" fontId="9" fillId="0" borderId="0" xfId="0" applyFont="1"/>
    <xf numFmtId="0" fontId="6" fillId="2" borderId="0" xfId="1" applyFont="1" applyFill="1" applyBorder="1" applyAlignment="1">
      <alignment vertical="top" wrapText="1"/>
    </xf>
    <xf numFmtId="0" fontId="7" fillId="2" borderId="0" xfId="1" applyFont="1" applyFill="1" applyBorder="1" applyAlignment="1">
      <alignment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3" fontId="7" fillId="2" borderId="1" xfId="1" applyNumberFormat="1" applyFont="1" applyFill="1" applyBorder="1" applyAlignment="1">
      <alignment horizontal="center"/>
    </xf>
    <xf numFmtId="0" fontId="8" fillId="3" borderId="1" xfId="1" applyFont="1" applyFill="1" applyBorder="1" applyAlignment="1">
      <alignment vertical="center"/>
    </xf>
    <xf numFmtId="1" fontId="12" fillId="2" borderId="1" xfId="1" applyNumberFormat="1" applyFont="1" applyFill="1" applyBorder="1" applyAlignment="1">
      <alignment horizontal="left" vertical="center" wrapText="1"/>
    </xf>
    <xf numFmtId="0" fontId="12" fillId="2" borderId="1" xfId="1" applyFont="1" applyFill="1" applyBorder="1" applyAlignment="1">
      <alignment horizontal="left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3" fontId="6" fillId="2" borderId="1" xfId="2" applyNumberFormat="1" applyFont="1" applyFill="1" applyBorder="1" applyAlignment="1">
      <alignment horizontal="center" vertical="center" wrapText="1"/>
    </xf>
    <xf numFmtId="3" fontId="5" fillId="2" borderId="1" xfId="1" applyNumberFormat="1" applyFont="1" applyFill="1" applyBorder="1" applyAlignment="1">
      <alignment vertical="center" wrapText="1"/>
    </xf>
    <xf numFmtId="0" fontId="6" fillId="2" borderId="1" xfId="1" applyFont="1" applyFill="1" applyBorder="1" applyAlignment="1">
      <alignment horizontal="left" vertical="center" wrapText="1"/>
    </xf>
    <xf numFmtId="3" fontId="6" fillId="2" borderId="1" xfId="1" applyNumberFormat="1" applyFont="1" applyFill="1" applyBorder="1" applyAlignment="1">
      <alignment horizontal="center" vertical="center"/>
    </xf>
    <xf numFmtId="0" fontId="6" fillId="2" borderId="1" xfId="3" applyNumberFormat="1" applyFont="1" applyFill="1" applyBorder="1" applyAlignment="1">
      <alignment horizontal="center" vertical="center" wrapText="1"/>
    </xf>
    <xf numFmtId="3" fontId="6" fillId="2" borderId="1" xfId="3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vertical="center"/>
    </xf>
    <xf numFmtId="0" fontId="6" fillId="2" borderId="1" xfId="4" applyFont="1" applyFill="1" applyBorder="1" applyAlignment="1">
      <alignment horizontal="center" vertical="center"/>
    </xf>
    <xf numFmtId="3" fontId="6" fillId="2" borderId="1" xfId="5" applyNumberFormat="1" applyFont="1" applyFill="1" applyBorder="1" applyAlignment="1">
      <alignment horizontal="center" vertical="center" wrapText="1"/>
    </xf>
    <xf numFmtId="0" fontId="6" fillId="2" borderId="1" xfId="6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0" fontId="12" fillId="2" borderId="1" xfId="1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" fontId="6" fillId="2" borderId="1" xfId="7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2" fillId="2" borderId="1" xfId="6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left" vertical="center"/>
    </xf>
    <xf numFmtId="3" fontId="6" fillId="0" borderId="1" xfId="1" applyNumberFormat="1" applyFont="1" applyFill="1" applyBorder="1" applyAlignment="1">
      <alignment horizontal="center" vertical="center"/>
    </xf>
    <xf numFmtId="3" fontId="6" fillId="2" borderId="1" xfId="1" applyNumberFormat="1" applyFont="1" applyFill="1" applyBorder="1" applyAlignment="1">
      <alignment horizontal="center" vertical="center" wrapText="1"/>
    </xf>
    <xf numFmtId="3" fontId="6" fillId="0" borderId="1" xfId="2" applyNumberFormat="1" applyFont="1" applyFill="1" applyBorder="1" applyAlignment="1">
      <alignment horizontal="center" vertical="center" wrapText="1"/>
    </xf>
    <xf numFmtId="0" fontId="6" fillId="2" borderId="1" xfId="1" applyNumberFormat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left"/>
    </xf>
    <xf numFmtId="0" fontId="12" fillId="2" borderId="1" xfId="0" applyFont="1" applyFill="1" applyBorder="1" applyAlignment="1">
      <alignment vertical="center" wrapText="1"/>
    </xf>
    <xf numFmtId="1" fontId="12" fillId="2" borderId="1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0" fontId="12" fillId="2" borderId="1" xfId="1" applyNumberFormat="1" applyFont="1" applyFill="1" applyBorder="1" applyAlignment="1">
      <alignment horizontal="left" vertical="center" wrapText="1"/>
    </xf>
    <xf numFmtId="0" fontId="6" fillId="2" borderId="1" xfId="1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1" xfId="8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12" fillId="2" borderId="1" xfId="6" applyFont="1" applyFill="1" applyBorder="1" applyAlignment="1">
      <alignment horizontal="center" vertical="center" wrapText="1"/>
    </xf>
    <xf numFmtId="3" fontId="5" fillId="3" borderId="1" xfId="1" applyNumberFormat="1" applyFont="1" applyFill="1" applyBorder="1" applyAlignment="1">
      <alignment vertical="center" wrapText="1"/>
    </xf>
    <xf numFmtId="3" fontId="5" fillId="2" borderId="1" xfId="1" applyNumberFormat="1" applyFont="1" applyFill="1" applyBorder="1" applyAlignment="1">
      <alignment horizontal="right" vertical="center" wrapText="1"/>
    </xf>
    <xf numFmtId="0" fontId="5" fillId="4" borderId="1" xfId="1" applyFont="1" applyFill="1" applyBorder="1" applyAlignment="1">
      <alignment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top" wrapText="1"/>
    </xf>
    <xf numFmtId="1" fontId="6" fillId="2" borderId="1" xfId="0" applyNumberFormat="1" applyFont="1" applyFill="1" applyBorder="1" applyAlignment="1">
      <alignment horizontal="left" vertical="center" wrapText="1"/>
    </xf>
    <xf numFmtId="165" fontId="5" fillId="2" borderId="1" xfId="9" applyNumberFormat="1" applyFont="1" applyFill="1" applyBorder="1" applyAlignment="1">
      <alignment horizontal="center" vertical="center" wrapText="1"/>
    </xf>
    <xf numFmtId="3" fontId="6" fillId="2" borderId="1" xfId="1" applyNumberFormat="1" applyFont="1" applyFill="1" applyBorder="1" applyAlignment="1">
      <alignment horizontal="left" vertical="center" wrapText="1"/>
    </xf>
    <xf numFmtId="3" fontId="6" fillId="2" borderId="1" xfId="1" applyNumberFormat="1" applyFont="1" applyFill="1" applyBorder="1" applyAlignment="1">
      <alignment vertical="center" wrapText="1"/>
    </xf>
    <xf numFmtId="3" fontId="6" fillId="0" borderId="1" xfId="1" applyNumberFormat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right" vertical="center" wrapText="1"/>
    </xf>
    <xf numFmtId="1" fontId="6" fillId="0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center" vertical="center" wrapText="1"/>
    </xf>
    <xf numFmtId="3" fontId="6" fillId="5" borderId="1" xfId="1" applyNumberFormat="1" applyFont="1" applyFill="1" applyBorder="1" applyAlignment="1">
      <alignment horizontal="center" vertical="center"/>
    </xf>
    <xf numFmtId="3" fontId="5" fillId="5" borderId="1" xfId="1" applyNumberFormat="1" applyFont="1" applyFill="1" applyBorder="1" applyAlignment="1">
      <alignment vertical="center" wrapText="1"/>
    </xf>
    <xf numFmtId="0" fontId="6" fillId="5" borderId="1" xfId="1" applyFont="1" applyFill="1" applyBorder="1" applyAlignment="1">
      <alignment horizontal="left" vertical="center" wrapText="1"/>
    </xf>
    <xf numFmtId="3" fontId="6" fillId="5" borderId="1" xfId="1" applyNumberFormat="1" applyFont="1" applyFill="1" applyBorder="1" applyAlignment="1">
      <alignment horizontal="center" vertical="center" wrapText="1"/>
    </xf>
    <xf numFmtId="0" fontId="6" fillId="2" borderId="1" xfId="6" applyFont="1" applyFill="1" applyBorder="1" applyAlignment="1">
      <alignment horizontal="center" vertical="center" wrapText="1"/>
    </xf>
    <xf numFmtId="0" fontId="14" fillId="0" borderId="0" xfId="0" applyFont="1"/>
    <xf numFmtId="3" fontId="5" fillId="5" borderId="1" xfId="1" applyNumberFormat="1" applyFont="1" applyFill="1" applyBorder="1" applyAlignment="1">
      <alignment horizontal="right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9" fillId="2" borderId="0" xfId="0" applyFont="1" applyFill="1"/>
    <xf numFmtId="3" fontId="6" fillId="4" borderId="1" xfId="1" applyNumberFormat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1" applyFont="1" applyFill="1" applyBorder="1" applyAlignment="1">
      <alignment horizontal="center" vertical="center" wrapText="1"/>
    </xf>
    <xf numFmtId="3" fontId="6" fillId="4" borderId="1" xfId="1" applyNumberFormat="1" applyFont="1" applyFill="1" applyBorder="1" applyAlignment="1">
      <alignment horizontal="center" vertical="center"/>
    </xf>
    <xf numFmtId="3" fontId="5" fillId="4" borderId="1" xfId="1" applyNumberFormat="1" applyFont="1" applyFill="1" applyBorder="1" applyAlignment="1">
      <alignment horizontal="right" vertical="center" wrapText="1"/>
    </xf>
    <xf numFmtId="0" fontId="8" fillId="3" borderId="1" xfId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/>
    <xf numFmtId="0" fontId="8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3" fontId="8" fillId="2" borderId="1" xfId="1" applyNumberFormat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right" wrapText="1" shrinkToFit="1"/>
    </xf>
    <xf numFmtId="0" fontId="8" fillId="2" borderId="0" xfId="1" applyFont="1" applyFill="1" applyBorder="1" applyAlignment="1">
      <alignment horizontal="right"/>
    </xf>
    <xf numFmtId="0" fontId="8" fillId="2" borderId="0" xfId="1" applyFont="1" applyFill="1" applyBorder="1" applyAlignment="1">
      <alignment horizontal="right" vertical="center"/>
    </xf>
    <xf numFmtId="0" fontId="7" fillId="2" borderId="0" xfId="1" applyFont="1" applyFill="1" applyBorder="1" applyAlignment="1">
      <alignment horizontal="right" vertical="center"/>
    </xf>
    <xf numFmtId="0" fontId="8" fillId="2" borderId="0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left" wrapText="1"/>
    </xf>
  </cellXfs>
  <cellStyles count="10">
    <cellStyle name="Comma 19 2" xfId="7"/>
    <cellStyle name="Comma 2" xfId="9"/>
    <cellStyle name="Normal 10" xfId="8"/>
    <cellStyle name="Normal 11" xfId="6"/>
    <cellStyle name="Normal 12" xfId="4"/>
    <cellStyle name="Normal 13" xfId="5"/>
    <cellStyle name="Normal 2 2" xfId="3"/>
    <cellStyle name="Normal 9" xfId="2"/>
    <cellStyle name="Обычный" xfId="0" builtinId="0"/>
    <cellStyle name="Обычный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6"/>
  <sheetViews>
    <sheetView tabSelected="1" topLeftCell="A275" workbookViewId="0">
      <selection activeCell="C162" sqref="C162"/>
    </sheetView>
  </sheetViews>
  <sheetFormatPr defaultRowHeight="13" x14ac:dyDescent="0.3"/>
  <cols>
    <col min="1" max="1" width="12.1796875" style="4" customWidth="1"/>
    <col min="2" max="2" width="35.26953125" style="4" customWidth="1"/>
    <col min="3" max="3" width="8.81640625" style="4" customWidth="1"/>
    <col min="4" max="4" width="6.7265625" style="4" customWidth="1"/>
    <col min="5" max="5" width="11.36328125" style="4" customWidth="1"/>
    <col min="6" max="6" width="10.08984375" style="4" customWidth="1"/>
    <col min="7" max="7" width="12.90625" style="4" customWidth="1"/>
    <col min="8" max="8" width="10.6328125" style="4" customWidth="1"/>
    <col min="9" max="16384" width="8.7265625" style="4"/>
  </cols>
  <sheetData>
    <row r="1" spans="1:7" ht="22.5" customHeight="1" x14ac:dyDescent="0.3">
      <c r="A1" s="2"/>
      <c r="B1" s="3"/>
      <c r="C1" s="95" t="s">
        <v>0</v>
      </c>
      <c r="D1" s="95"/>
      <c r="E1" s="95"/>
      <c r="F1" s="95"/>
      <c r="G1" s="95"/>
    </row>
    <row r="2" spans="1:7" ht="6.5" customHeight="1" x14ac:dyDescent="0.3">
      <c r="A2" s="96" t="s">
        <v>1</v>
      </c>
      <c r="B2" s="96"/>
      <c r="C2" s="96"/>
      <c r="D2" s="96"/>
      <c r="E2" s="96"/>
      <c r="F2" s="96"/>
      <c r="G2" s="96"/>
    </row>
    <row r="3" spans="1:7" ht="18" customHeight="1" x14ac:dyDescent="0.3">
      <c r="A3" s="96"/>
      <c r="B3" s="96"/>
      <c r="C3" s="96"/>
      <c r="D3" s="96"/>
      <c r="E3" s="96"/>
      <c r="F3" s="96"/>
      <c r="G3" s="96"/>
    </row>
    <row r="4" spans="1:7" ht="26" customHeight="1" x14ac:dyDescent="0.4">
      <c r="A4" s="97" t="s">
        <v>2</v>
      </c>
      <c r="B4" s="97"/>
      <c r="C4" s="97"/>
      <c r="D4" s="97"/>
      <c r="E4" s="97"/>
      <c r="F4" s="97"/>
      <c r="G4" s="97"/>
    </row>
    <row r="5" spans="1:7" ht="26" customHeight="1" x14ac:dyDescent="0.3">
      <c r="A5" s="5"/>
      <c r="B5" s="6" t="s">
        <v>3</v>
      </c>
      <c r="C5" s="98" t="s">
        <v>403</v>
      </c>
      <c r="D5" s="99"/>
      <c r="E5" s="99"/>
      <c r="F5" s="99"/>
      <c r="G5" s="99"/>
    </row>
    <row r="6" spans="1:7" ht="37" customHeight="1" x14ac:dyDescent="0.3">
      <c r="A6" s="100" t="s">
        <v>4</v>
      </c>
      <c r="B6" s="100"/>
      <c r="C6" s="100"/>
      <c r="D6" s="100"/>
      <c r="E6" s="100"/>
      <c r="F6" s="100"/>
      <c r="G6" s="100"/>
    </row>
    <row r="7" spans="1:7" ht="18" customHeight="1" x14ac:dyDescent="0.4">
      <c r="A7" s="101" t="s">
        <v>350</v>
      </c>
      <c r="B7" s="101"/>
      <c r="C7" s="101"/>
      <c r="D7" s="101"/>
      <c r="E7" s="101"/>
      <c r="F7" s="101"/>
      <c r="G7" s="101"/>
    </row>
    <row r="8" spans="1:7" ht="18" customHeight="1" x14ac:dyDescent="0.4">
      <c r="A8" s="101" t="s">
        <v>351</v>
      </c>
      <c r="B8" s="101"/>
      <c r="C8" s="101"/>
      <c r="D8" s="101"/>
      <c r="E8" s="101"/>
      <c r="F8" s="101"/>
      <c r="G8" s="101"/>
    </row>
    <row r="9" spans="1:7" ht="18" customHeight="1" x14ac:dyDescent="0.4">
      <c r="A9" s="101" t="s">
        <v>352</v>
      </c>
      <c r="B9" s="101"/>
      <c r="C9" s="101"/>
      <c r="D9" s="101"/>
      <c r="E9" s="101"/>
      <c r="F9" s="101"/>
      <c r="G9" s="101"/>
    </row>
    <row r="10" spans="1:7" ht="18" customHeight="1" x14ac:dyDescent="0.3">
      <c r="A10" s="89" t="s">
        <v>353</v>
      </c>
      <c r="B10" s="89"/>
      <c r="C10" s="89"/>
      <c r="D10" s="89"/>
      <c r="E10" s="89"/>
      <c r="F10" s="89"/>
      <c r="G10" s="89"/>
    </row>
    <row r="11" spans="1:7" ht="18" customHeight="1" x14ac:dyDescent="0.3">
      <c r="A11" s="89" t="s">
        <v>354</v>
      </c>
      <c r="B11" s="89"/>
      <c r="C11" s="89"/>
      <c r="D11" s="89"/>
      <c r="E11" s="89"/>
      <c r="F11" s="89"/>
      <c r="G11" s="89"/>
    </row>
    <row r="12" spans="1:7" ht="18" customHeight="1" x14ac:dyDescent="0.3">
      <c r="A12" s="89" t="s">
        <v>355</v>
      </c>
      <c r="B12" s="89"/>
      <c r="C12" s="89"/>
      <c r="D12" s="89"/>
      <c r="E12" s="89"/>
      <c r="F12" s="89"/>
      <c r="G12" s="89"/>
    </row>
    <row r="13" spans="1:7" ht="18" customHeight="1" x14ac:dyDescent="0.3">
      <c r="A13" s="89" t="s">
        <v>356</v>
      </c>
      <c r="B13" s="89"/>
      <c r="C13" s="89"/>
      <c r="D13" s="89"/>
      <c r="E13" s="89"/>
      <c r="F13" s="89"/>
      <c r="G13" s="89"/>
    </row>
    <row r="14" spans="1:7" ht="18" customHeight="1" x14ac:dyDescent="0.3">
      <c r="A14" s="89" t="s">
        <v>5</v>
      </c>
      <c r="B14" s="89"/>
      <c r="C14" s="89"/>
      <c r="D14" s="89"/>
      <c r="E14" s="89"/>
      <c r="F14" s="89"/>
      <c r="G14" s="89"/>
    </row>
    <row r="15" spans="1:7" ht="14.5" x14ac:dyDescent="0.4">
      <c r="A15" s="90" t="s">
        <v>6</v>
      </c>
      <c r="B15" s="91"/>
      <c r="C15" s="90" t="s">
        <v>7</v>
      </c>
      <c r="D15" s="90" t="s">
        <v>8</v>
      </c>
      <c r="E15" s="90" t="s">
        <v>9</v>
      </c>
      <c r="F15" s="90" t="s">
        <v>10</v>
      </c>
      <c r="G15" s="94" t="s">
        <v>11</v>
      </c>
    </row>
    <row r="16" spans="1:7" ht="97" customHeight="1" x14ac:dyDescent="0.3">
      <c r="A16" s="7" t="s">
        <v>12</v>
      </c>
      <c r="B16" s="7" t="s">
        <v>13</v>
      </c>
      <c r="C16" s="92"/>
      <c r="D16" s="93"/>
      <c r="E16" s="93"/>
      <c r="F16" s="93"/>
      <c r="G16" s="94"/>
    </row>
    <row r="17" spans="1:7" ht="22" customHeight="1" x14ac:dyDescent="0.4">
      <c r="A17" s="8">
        <v>1</v>
      </c>
      <c r="B17" s="9">
        <v>2</v>
      </c>
      <c r="C17" s="9">
        <v>3</v>
      </c>
      <c r="D17" s="10">
        <v>4</v>
      </c>
      <c r="E17" s="10">
        <v>5</v>
      </c>
      <c r="F17" s="10">
        <v>6</v>
      </c>
      <c r="G17" s="11">
        <v>7</v>
      </c>
    </row>
    <row r="18" spans="1:7" ht="24.5" customHeight="1" x14ac:dyDescent="0.3">
      <c r="A18" s="86" t="s">
        <v>14</v>
      </c>
      <c r="B18" s="86"/>
      <c r="C18" s="86"/>
      <c r="D18" s="86"/>
      <c r="E18" s="86"/>
      <c r="F18" s="86"/>
      <c r="G18" s="12"/>
    </row>
    <row r="19" spans="1:7" ht="20" customHeight="1" x14ac:dyDescent="0.3">
      <c r="A19" s="13">
        <v>9211100</v>
      </c>
      <c r="B19" s="14" t="s">
        <v>15</v>
      </c>
      <c r="C19" s="15" t="s">
        <v>16</v>
      </c>
      <c r="D19" s="16" t="s">
        <v>17</v>
      </c>
      <c r="E19" s="17">
        <v>3000</v>
      </c>
      <c r="F19" s="17">
        <v>3</v>
      </c>
      <c r="G19" s="18">
        <f>E19*F19</f>
        <v>9000</v>
      </c>
    </row>
    <row r="20" spans="1:7" ht="20" customHeight="1" x14ac:dyDescent="0.3">
      <c r="A20" s="13">
        <v>9135200</v>
      </c>
      <c r="B20" s="14" t="s">
        <v>18</v>
      </c>
      <c r="C20" s="15" t="s">
        <v>16</v>
      </c>
      <c r="D20" s="16" t="s">
        <v>17</v>
      </c>
      <c r="E20" s="17">
        <v>200</v>
      </c>
      <c r="F20" s="17">
        <v>1000</v>
      </c>
      <c r="G20" s="18">
        <f t="shared" ref="G20:G84" si="0">E20*F20</f>
        <v>200000</v>
      </c>
    </row>
    <row r="21" spans="1:7" ht="20" customHeight="1" x14ac:dyDescent="0.3">
      <c r="A21" s="13">
        <v>14811300</v>
      </c>
      <c r="B21" s="14" t="s">
        <v>357</v>
      </c>
      <c r="C21" s="15" t="s">
        <v>16</v>
      </c>
      <c r="D21" s="16" t="s">
        <v>19</v>
      </c>
      <c r="E21" s="17">
        <v>200</v>
      </c>
      <c r="F21" s="17">
        <v>100</v>
      </c>
      <c r="G21" s="18">
        <f t="shared" si="0"/>
        <v>20000</v>
      </c>
    </row>
    <row r="22" spans="1:7" ht="20" customHeight="1" x14ac:dyDescent="0.3">
      <c r="A22" s="13">
        <v>15861100</v>
      </c>
      <c r="B22" s="14" t="s">
        <v>20</v>
      </c>
      <c r="C22" s="15" t="s">
        <v>16</v>
      </c>
      <c r="D22" s="16" t="s">
        <v>21</v>
      </c>
      <c r="E22" s="17">
        <v>5000</v>
      </c>
      <c r="F22" s="17">
        <v>6</v>
      </c>
      <c r="G22" s="18">
        <f t="shared" si="0"/>
        <v>30000</v>
      </c>
    </row>
    <row r="23" spans="1:7" ht="20" customHeight="1" x14ac:dyDescent="0.3">
      <c r="A23" s="13">
        <v>15831000</v>
      </c>
      <c r="B23" s="14" t="s">
        <v>22</v>
      </c>
      <c r="C23" s="15" t="s">
        <v>16</v>
      </c>
      <c r="D23" s="16" t="s">
        <v>21</v>
      </c>
      <c r="E23" s="17">
        <v>400</v>
      </c>
      <c r="F23" s="17">
        <v>12.5</v>
      </c>
      <c r="G23" s="18">
        <f t="shared" si="0"/>
        <v>5000</v>
      </c>
    </row>
    <row r="24" spans="1:7" ht="28" customHeight="1" x14ac:dyDescent="0.3">
      <c r="A24" s="19">
        <v>18141100</v>
      </c>
      <c r="B24" s="14" t="s">
        <v>23</v>
      </c>
      <c r="C24" s="15" t="s">
        <v>16</v>
      </c>
      <c r="D24" s="16" t="s">
        <v>24</v>
      </c>
      <c r="E24" s="20">
        <v>200</v>
      </c>
      <c r="F24" s="20">
        <v>100</v>
      </c>
      <c r="G24" s="18">
        <f t="shared" si="0"/>
        <v>20000</v>
      </c>
    </row>
    <row r="25" spans="1:7" ht="28" customHeight="1" x14ac:dyDescent="0.3">
      <c r="A25" s="19" t="s">
        <v>25</v>
      </c>
      <c r="B25" s="14" t="s">
        <v>358</v>
      </c>
      <c r="C25" s="15" t="s">
        <v>16</v>
      </c>
      <c r="D25" s="21" t="s">
        <v>19</v>
      </c>
      <c r="E25" s="20">
        <v>500</v>
      </c>
      <c r="F25" s="20">
        <v>100</v>
      </c>
      <c r="G25" s="18">
        <f t="shared" si="0"/>
        <v>50000</v>
      </c>
    </row>
    <row r="26" spans="1:7" ht="28" customHeight="1" x14ac:dyDescent="0.3">
      <c r="A26" s="19" t="s">
        <v>26</v>
      </c>
      <c r="B26" s="14" t="s">
        <v>27</v>
      </c>
      <c r="C26" s="15" t="s">
        <v>16</v>
      </c>
      <c r="D26" s="21" t="s">
        <v>19</v>
      </c>
      <c r="E26" s="22">
        <v>600</v>
      </c>
      <c r="F26" s="20">
        <v>20</v>
      </c>
      <c r="G26" s="18">
        <f t="shared" si="0"/>
        <v>12000</v>
      </c>
    </row>
    <row r="27" spans="1:7" ht="28" customHeight="1" x14ac:dyDescent="0.3">
      <c r="A27" s="19">
        <v>19721200</v>
      </c>
      <c r="B27" s="14" t="s">
        <v>28</v>
      </c>
      <c r="C27" s="15" t="s">
        <v>16</v>
      </c>
      <c r="D27" s="21" t="s">
        <v>21</v>
      </c>
      <c r="E27" s="17">
        <v>3000</v>
      </c>
      <c r="F27" s="17">
        <v>5</v>
      </c>
      <c r="G27" s="18">
        <f t="shared" si="0"/>
        <v>15000</v>
      </c>
    </row>
    <row r="28" spans="1:7" ht="20" customHeight="1" x14ac:dyDescent="0.3">
      <c r="A28" s="19" t="s">
        <v>29</v>
      </c>
      <c r="B28" s="14" t="s">
        <v>30</v>
      </c>
      <c r="C28" s="15" t="s">
        <v>16</v>
      </c>
      <c r="D28" s="16" t="s">
        <v>19</v>
      </c>
      <c r="E28" s="20">
        <v>6000</v>
      </c>
      <c r="F28" s="20">
        <v>6</v>
      </c>
      <c r="G28" s="18">
        <f t="shared" si="0"/>
        <v>36000</v>
      </c>
    </row>
    <row r="29" spans="1:7" ht="20" customHeight="1" x14ac:dyDescent="0.3">
      <c r="A29" s="19" t="s">
        <v>31</v>
      </c>
      <c r="B29" s="14" t="s">
        <v>30</v>
      </c>
      <c r="C29" s="15" t="s">
        <v>16</v>
      </c>
      <c r="D29" s="16" t="s">
        <v>19</v>
      </c>
      <c r="E29" s="20">
        <v>15000</v>
      </c>
      <c r="F29" s="20">
        <v>10</v>
      </c>
      <c r="G29" s="18">
        <f t="shared" si="0"/>
        <v>150000</v>
      </c>
    </row>
    <row r="30" spans="1:7" ht="20" customHeight="1" x14ac:dyDescent="0.3">
      <c r="A30" s="19" t="s">
        <v>32</v>
      </c>
      <c r="B30" s="14" t="s">
        <v>30</v>
      </c>
      <c r="C30" s="15" t="s">
        <v>16</v>
      </c>
      <c r="D30" s="16" t="s">
        <v>19</v>
      </c>
      <c r="E30" s="20">
        <v>8000</v>
      </c>
      <c r="F30" s="20">
        <v>6</v>
      </c>
      <c r="G30" s="18">
        <f t="shared" si="0"/>
        <v>48000</v>
      </c>
    </row>
    <row r="31" spans="1:7" ht="20" customHeight="1" x14ac:dyDescent="0.3">
      <c r="A31" s="19" t="s">
        <v>33</v>
      </c>
      <c r="B31" s="14" t="s">
        <v>30</v>
      </c>
      <c r="C31" s="15" t="s">
        <v>16</v>
      </c>
      <c r="D31" s="16" t="s">
        <v>19</v>
      </c>
      <c r="E31" s="20">
        <v>3000</v>
      </c>
      <c r="F31" s="20">
        <v>10</v>
      </c>
      <c r="G31" s="18">
        <f t="shared" si="0"/>
        <v>30000</v>
      </c>
    </row>
    <row r="32" spans="1:7" ht="29" customHeight="1" x14ac:dyDescent="0.3">
      <c r="A32" s="19">
        <v>22211200</v>
      </c>
      <c r="B32" s="14" t="s">
        <v>390</v>
      </c>
      <c r="C32" s="15" t="s">
        <v>16</v>
      </c>
      <c r="D32" s="16" t="s">
        <v>19</v>
      </c>
      <c r="E32" s="20">
        <v>260</v>
      </c>
      <c r="F32" s="20">
        <v>1000</v>
      </c>
      <c r="G32" s="18">
        <f t="shared" si="0"/>
        <v>260000</v>
      </c>
    </row>
    <row r="33" spans="1:7" ht="29" customHeight="1" x14ac:dyDescent="0.3">
      <c r="A33" s="19" t="s">
        <v>34</v>
      </c>
      <c r="B33" s="14" t="s">
        <v>35</v>
      </c>
      <c r="C33" s="15" t="s">
        <v>16</v>
      </c>
      <c r="D33" s="16" t="s">
        <v>19</v>
      </c>
      <c r="E33" s="20">
        <v>2700</v>
      </c>
      <c r="F33" s="20">
        <v>440</v>
      </c>
      <c r="G33" s="18">
        <f t="shared" si="0"/>
        <v>1188000</v>
      </c>
    </row>
    <row r="34" spans="1:7" ht="29" customHeight="1" x14ac:dyDescent="0.3">
      <c r="A34" s="19" t="s">
        <v>36</v>
      </c>
      <c r="B34" s="14" t="s">
        <v>391</v>
      </c>
      <c r="C34" s="15" t="s">
        <v>16</v>
      </c>
      <c r="D34" s="16" t="s">
        <v>19</v>
      </c>
      <c r="E34" s="20">
        <v>1200</v>
      </c>
      <c r="F34" s="20">
        <v>500</v>
      </c>
      <c r="G34" s="18">
        <f t="shared" si="0"/>
        <v>600000</v>
      </c>
    </row>
    <row r="35" spans="1:7" ht="25.5" customHeight="1" x14ac:dyDescent="0.3">
      <c r="A35" s="23" t="s">
        <v>37</v>
      </c>
      <c r="B35" s="14" t="s">
        <v>38</v>
      </c>
      <c r="C35" s="15" t="s">
        <v>16</v>
      </c>
      <c r="D35" s="24" t="s">
        <v>19</v>
      </c>
      <c r="E35" s="20">
        <v>2000</v>
      </c>
      <c r="F35" s="17">
        <v>10</v>
      </c>
      <c r="G35" s="18">
        <f t="shared" si="0"/>
        <v>20000</v>
      </c>
    </row>
    <row r="36" spans="1:7" ht="25.5" customHeight="1" x14ac:dyDescent="0.3">
      <c r="A36" s="23" t="s">
        <v>39</v>
      </c>
      <c r="B36" s="14" t="s">
        <v>40</v>
      </c>
      <c r="C36" s="15" t="s">
        <v>16</v>
      </c>
      <c r="D36" s="24" t="s">
        <v>19</v>
      </c>
      <c r="E36" s="20">
        <v>700</v>
      </c>
      <c r="F36" s="17">
        <v>5</v>
      </c>
      <c r="G36" s="18">
        <f t="shared" si="0"/>
        <v>3500</v>
      </c>
    </row>
    <row r="37" spans="1:7" ht="25.5" customHeight="1" x14ac:dyDescent="0.3">
      <c r="A37" s="19">
        <v>30192232</v>
      </c>
      <c r="B37" s="14" t="s">
        <v>41</v>
      </c>
      <c r="C37" s="15" t="s">
        <v>16</v>
      </c>
      <c r="D37" s="16" t="s">
        <v>19</v>
      </c>
      <c r="E37" s="20">
        <v>500</v>
      </c>
      <c r="F37" s="20">
        <v>20</v>
      </c>
      <c r="G37" s="18">
        <f t="shared" si="0"/>
        <v>10000</v>
      </c>
    </row>
    <row r="38" spans="1:7" ht="25.5" customHeight="1" x14ac:dyDescent="0.3">
      <c r="A38" s="19">
        <v>30197620</v>
      </c>
      <c r="B38" s="14" t="s">
        <v>42</v>
      </c>
      <c r="C38" s="15" t="s">
        <v>43</v>
      </c>
      <c r="D38" s="16" t="s">
        <v>44</v>
      </c>
      <c r="E38" s="20">
        <v>1600</v>
      </c>
      <c r="F38" s="20">
        <v>2000</v>
      </c>
      <c r="G38" s="18">
        <f t="shared" si="0"/>
        <v>3200000</v>
      </c>
    </row>
    <row r="39" spans="1:7" ht="25.5" customHeight="1" x14ac:dyDescent="0.3">
      <c r="A39" s="19">
        <v>30197232</v>
      </c>
      <c r="B39" s="14" t="s">
        <v>45</v>
      </c>
      <c r="C39" s="15" t="s">
        <v>16</v>
      </c>
      <c r="D39" s="16" t="s">
        <v>19</v>
      </c>
      <c r="E39" s="20">
        <v>160</v>
      </c>
      <c r="F39" s="25">
        <v>1000</v>
      </c>
      <c r="G39" s="18">
        <f t="shared" si="0"/>
        <v>160000</v>
      </c>
    </row>
    <row r="40" spans="1:7" ht="25.5" customHeight="1" x14ac:dyDescent="0.3">
      <c r="A40" s="19" t="s">
        <v>46</v>
      </c>
      <c r="B40" s="14" t="s">
        <v>47</v>
      </c>
      <c r="C40" s="15" t="s">
        <v>16</v>
      </c>
      <c r="D40" s="16" t="s">
        <v>19</v>
      </c>
      <c r="E40" s="20">
        <v>170</v>
      </c>
      <c r="F40" s="20">
        <v>20</v>
      </c>
      <c r="G40" s="18">
        <f t="shared" si="0"/>
        <v>3400</v>
      </c>
    </row>
    <row r="41" spans="1:7" ht="25.5" customHeight="1" x14ac:dyDescent="0.3">
      <c r="A41" s="19" t="s">
        <v>48</v>
      </c>
      <c r="B41" s="14" t="s">
        <v>49</v>
      </c>
      <c r="C41" s="15" t="s">
        <v>16</v>
      </c>
      <c r="D41" s="16" t="s">
        <v>19</v>
      </c>
      <c r="E41" s="20">
        <v>350</v>
      </c>
      <c r="F41" s="20">
        <v>50</v>
      </c>
      <c r="G41" s="18">
        <f t="shared" si="0"/>
        <v>17500</v>
      </c>
    </row>
    <row r="42" spans="1:7" ht="25.5" customHeight="1" x14ac:dyDescent="0.3">
      <c r="A42" s="19">
        <v>30197231</v>
      </c>
      <c r="B42" s="26" t="s">
        <v>50</v>
      </c>
      <c r="C42" s="16" t="s">
        <v>16</v>
      </c>
      <c r="D42" s="20" t="s">
        <v>19</v>
      </c>
      <c r="E42" s="20">
        <v>15</v>
      </c>
      <c r="F42" s="20">
        <v>1000</v>
      </c>
      <c r="G42" s="18">
        <f t="shared" si="0"/>
        <v>15000</v>
      </c>
    </row>
    <row r="43" spans="1:7" ht="25.5" customHeight="1" x14ac:dyDescent="0.3">
      <c r="A43" s="19">
        <v>30192128</v>
      </c>
      <c r="B43" s="14" t="s">
        <v>51</v>
      </c>
      <c r="C43" s="15" t="s">
        <v>16</v>
      </c>
      <c r="D43" s="20" t="s">
        <v>19</v>
      </c>
      <c r="E43" s="20">
        <v>950</v>
      </c>
      <c r="F43" s="20">
        <v>20</v>
      </c>
      <c r="G43" s="18">
        <f t="shared" si="0"/>
        <v>19000</v>
      </c>
    </row>
    <row r="44" spans="1:7" ht="25.5" customHeight="1" x14ac:dyDescent="0.3">
      <c r="A44" s="19">
        <v>30192121</v>
      </c>
      <c r="B44" s="14" t="s">
        <v>52</v>
      </c>
      <c r="C44" s="15" t="s">
        <v>16</v>
      </c>
      <c r="D44" s="20" t="s">
        <v>19</v>
      </c>
      <c r="E44" s="20">
        <v>40</v>
      </c>
      <c r="F44" s="20">
        <v>1000</v>
      </c>
      <c r="G44" s="18">
        <f t="shared" si="0"/>
        <v>40000</v>
      </c>
    </row>
    <row r="45" spans="1:7" ht="25.5" customHeight="1" x14ac:dyDescent="0.3">
      <c r="A45" s="19">
        <v>30192125</v>
      </c>
      <c r="B45" s="14" t="s">
        <v>53</v>
      </c>
      <c r="C45" s="15" t="s">
        <v>16</v>
      </c>
      <c r="D45" s="20" t="s">
        <v>19</v>
      </c>
      <c r="E45" s="20">
        <v>310</v>
      </c>
      <c r="F45" s="20">
        <v>500</v>
      </c>
      <c r="G45" s="18">
        <f t="shared" si="0"/>
        <v>155000</v>
      </c>
    </row>
    <row r="46" spans="1:7" ht="43.5" x14ac:dyDescent="0.3">
      <c r="A46" s="19">
        <v>30193800</v>
      </c>
      <c r="B46" s="14" t="s">
        <v>54</v>
      </c>
      <c r="C46" s="15" t="s">
        <v>16</v>
      </c>
      <c r="D46" s="20" t="s">
        <v>19</v>
      </c>
      <c r="E46" s="20">
        <v>850</v>
      </c>
      <c r="F46" s="20">
        <v>85</v>
      </c>
      <c r="G46" s="18">
        <f t="shared" si="0"/>
        <v>72250</v>
      </c>
    </row>
    <row r="47" spans="1:7" ht="20" customHeight="1" x14ac:dyDescent="0.3">
      <c r="A47" s="27">
        <v>30192160</v>
      </c>
      <c r="B47" s="28" t="s">
        <v>55</v>
      </c>
      <c r="C47" s="29" t="s">
        <v>16</v>
      </c>
      <c r="D47" s="30" t="s">
        <v>19</v>
      </c>
      <c r="E47" s="31">
        <v>400</v>
      </c>
      <c r="F47" s="32">
        <v>30</v>
      </c>
      <c r="G47" s="18">
        <f t="shared" si="0"/>
        <v>12000</v>
      </c>
    </row>
    <row r="48" spans="1:7" ht="26.5" customHeight="1" x14ac:dyDescent="0.3">
      <c r="A48" s="27">
        <v>30192350</v>
      </c>
      <c r="B48" s="63" t="s">
        <v>383</v>
      </c>
      <c r="C48" s="29" t="s">
        <v>16</v>
      </c>
      <c r="D48" s="30" t="s">
        <v>19</v>
      </c>
      <c r="E48" s="31">
        <v>100</v>
      </c>
      <c r="F48" s="32">
        <v>24</v>
      </c>
      <c r="G48" s="18">
        <f t="shared" si="0"/>
        <v>2400</v>
      </c>
    </row>
    <row r="49" spans="1:7" ht="20" customHeight="1" x14ac:dyDescent="0.3">
      <c r="A49" s="19">
        <v>30197331</v>
      </c>
      <c r="B49" s="33" t="s">
        <v>56</v>
      </c>
      <c r="C49" s="29" t="s">
        <v>16</v>
      </c>
      <c r="D49" s="16" t="s">
        <v>19</v>
      </c>
      <c r="E49" s="20">
        <v>4500</v>
      </c>
      <c r="F49" s="20">
        <v>5</v>
      </c>
      <c r="G49" s="18">
        <f t="shared" si="0"/>
        <v>22500</v>
      </c>
    </row>
    <row r="50" spans="1:7" ht="20" customHeight="1" x14ac:dyDescent="0.3">
      <c r="A50" s="19">
        <v>30197322</v>
      </c>
      <c r="B50" s="14" t="s">
        <v>57</v>
      </c>
      <c r="C50" s="29" t="s">
        <v>16</v>
      </c>
      <c r="D50" s="16" t="s">
        <v>19</v>
      </c>
      <c r="E50" s="20">
        <v>1701</v>
      </c>
      <c r="F50" s="20">
        <v>10</v>
      </c>
      <c r="G50" s="18">
        <f t="shared" si="0"/>
        <v>17010</v>
      </c>
    </row>
    <row r="51" spans="1:7" ht="29" customHeight="1" x14ac:dyDescent="0.3">
      <c r="A51" s="34">
        <v>30192114</v>
      </c>
      <c r="B51" s="14" t="s">
        <v>384</v>
      </c>
      <c r="C51" s="29" t="s">
        <v>16</v>
      </c>
      <c r="D51" s="16" t="s">
        <v>19</v>
      </c>
      <c r="E51" s="20">
        <v>4200</v>
      </c>
      <c r="F51" s="20">
        <v>6</v>
      </c>
      <c r="G51" s="18">
        <f t="shared" si="0"/>
        <v>25200</v>
      </c>
    </row>
    <row r="52" spans="1:7" ht="29" customHeight="1" x14ac:dyDescent="0.3">
      <c r="A52" s="34" t="s">
        <v>58</v>
      </c>
      <c r="B52" s="14" t="s">
        <v>359</v>
      </c>
      <c r="C52" s="29" t="s">
        <v>16</v>
      </c>
      <c r="D52" s="16" t="s">
        <v>19</v>
      </c>
      <c r="E52" s="20">
        <v>7285</v>
      </c>
      <c r="F52" s="20">
        <v>4</v>
      </c>
      <c r="G52" s="18">
        <f t="shared" si="0"/>
        <v>29140</v>
      </c>
    </row>
    <row r="53" spans="1:7" ht="20" customHeight="1" x14ac:dyDescent="0.3">
      <c r="A53" s="19">
        <v>30192620</v>
      </c>
      <c r="B53" s="14" t="s">
        <v>59</v>
      </c>
      <c r="C53" s="29" t="s">
        <v>16</v>
      </c>
      <c r="D53" s="17" t="s">
        <v>19</v>
      </c>
      <c r="E53" s="17">
        <v>27000</v>
      </c>
      <c r="F53" s="20">
        <v>1</v>
      </c>
      <c r="G53" s="18">
        <f t="shared" si="0"/>
        <v>27000</v>
      </c>
    </row>
    <row r="54" spans="1:7" ht="20" customHeight="1" x14ac:dyDescent="0.3">
      <c r="A54" s="19">
        <v>30197641</v>
      </c>
      <c r="B54" s="14" t="s">
        <v>60</v>
      </c>
      <c r="C54" s="29" t="s">
        <v>16</v>
      </c>
      <c r="D54" s="17" t="s">
        <v>19</v>
      </c>
      <c r="E54" s="17">
        <v>400</v>
      </c>
      <c r="F54" s="20">
        <v>40</v>
      </c>
      <c r="G54" s="18">
        <f t="shared" si="0"/>
        <v>16000</v>
      </c>
    </row>
    <row r="55" spans="1:7" ht="29" customHeight="1" x14ac:dyDescent="0.3">
      <c r="A55" s="19">
        <v>30216400</v>
      </c>
      <c r="B55" s="14" t="s">
        <v>61</v>
      </c>
      <c r="C55" s="29" t="s">
        <v>16</v>
      </c>
      <c r="D55" s="17" t="s">
        <v>19</v>
      </c>
      <c r="E55" s="17">
        <v>6000</v>
      </c>
      <c r="F55" s="20">
        <v>10</v>
      </c>
      <c r="G55" s="18">
        <f t="shared" si="0"/>
        <v>60000</v>
      </c>
    </row>
    <row r="56" spans="1:7" ht="20" customHeight="1" x14ac:dyDescent="0.3">
      <c r="A56" s="19">
        <v>30234640</v>
      </c>
      <c r="B56" s="14" t="s">
        <v>62</v>
      </c>
      <c r="C56" s="29" t="s">
        <v>16</v>
      </c>
      <c r="D56" s="20" t="s">
        <v>19</v>
      </c>
      <c r="E56" s="20">
        <v>5000</v>
      </c>
      <c r="F56" s="20">
        <v>4</v>
      </c>
      <c r="G56" s="18">
        <f t="shared" si="0"/>
        <v>20000</v>
      </c>
    </row>
    <row r="57" spans="1:7" ht="20" customHeight="1" x14ac:dyDescent="0.3">
      <c r="A57" s="19">
        <v>30234660</v>
      </c>
      <c r="B57" s="14" t="s">
        <v>63</v>
      </c>
      <c r="C57" s="29" t="s">
        <v>16</v>
      </c>
      <c r="D57" s="20" t="s">
        <v>19</v>
      </c>
      <c r="E57" s="20">
        <v>12000</v>
      </c>
      <c r="F57" s="35">
        <v>1</v>
      </c>
      <c r="G57" s="18">
        <f t="shared" si="0"/>
        <v>12000</v>
      </c>
    </row>
    <row r="58" spans="1:7" ht="20" customHeight="1" x14ac:dyDescent="0.3">
      <c r="A58" s="19">
        <v>30232110</v>
      </c>
      <c r="B58" s="14" t="s">
        <v>64</v>
      </c>
      <c r="C58" s="29" t="s">
        <v>43</v>
      </c>
      <c r="D58" s="16" t="s">
        <v>19</v>
      </c>
      <c r="E58" s="20">
        <v>60000</v>
      </c>
      <c r="F58" s="35">
        <v>6</v>
      </c>
      <c r="G58" s="18">
        <f t="shared" si="0"/>
        <v>360000</v>
      </c>
    </row>
    <row r="59" spans="1:7" ht="20" customHeight="1" x14ac:dyDescent="0.3">
      <c r="A59" s="19">
        <v>30211190</v>
      </c>
      <c r="B59" s="14" t="s">
        <v>65</v>
      </c>
      <c r="C59" s="29" t="s">
        <v>43</v>
      </c>
      <c r="D59" s="16" t="s">
        <v>19</v>
      </c>
      <c r="E59" s="20">
        <v>350000</v>
      </c>
      <c r="F59" s="20">
        <v>30</v>
      </c>
      <c r="G59" s="18">
        <f t="shared" si="0"/>
        <v>10500000</v>
      </c>
    </row>
    <row r="60" spans="1:7" ht="29" customHeight="1" x14ac:dyDescent="0.3">
      <c r="A60" s="19" t="s">
        <v>66</v>
      </c>
      <c r="B60" s="14" t="s">
        <v>67</v>
      </c>
      <c r="C60" s="29" t="s">
        <v>16</v>
      </c>
      <c r="D60" s="16" t="s">
        <v>19</v>
      </c>
      <c r="E60" s="20">
        <v>20000</v>
      </c>
      <c r="F60" s="35">
        <v>1</v>
      </c>
      <c r="G60" s="18">
        <f t="shared" si="0"/>
        <v>20000</v>
      </c>
    </row>
    <row r="61" spans="1:7" ht="29" customHeight="1" x14ac:dyDescent="0.3">
      <c r="A61" s="19" t="s">
        <v>68</v>
      </c>
      <c r="B61" s="14" t="s">
        <v>69</v>
      </c>
      <c r="C61" s="29" t="s">
        <v>16</v>
      </c>
      <c r="D61" s="16" t="s">
        <v>19</v>
      </c>
      <c r="E61" s="20">
        <v>100000</v>
      </c>
      <c r="F61" s="35">
        <v>1</v>
      </c>
      <c r="G61" s="18">
        <f t="shared" si="0"/>
        <v>100000</v>
      </c>
    </row>
    <row r="62" spans="1:7" ht="29" customHeight="1" x14ac:dyDescent="0.3">
      <c r="A62" s="19" t="s">
        <v>70</v>
      </c>
      <c r="B62" s="14" t="s">
        <v>71</v>
      </c>
      <c r="C62" s="29" t="s">
        <v>16</v>
      </c>
      <c r="D62" s="16" t="s">
        <v>19</v>
      </c>
      <c r="E62" s="20">
        <v>15000</v>
      </c>
      <c r="F62" s="35">
        <v>4</v>
      </c>
      <c r="G62" s="18">
        <f t="shared" si="0"/>
        <v>60000</v>
      </c>
    </row>
    <row r="63" spans="1:7" ht="29" customHeight="1" x14ac:dyDescent="0.3">
      <c r="A63" s="19">
        <v>30239150</v>
      </c>
      <c r="B63" s="14" t="s">
        <v>72</v>
      </c>
      <c r="C63" s="29" t="s">
        <v>43</v>
      </c>
      <c r="D63" s="16" t="s">
        <v>19</v>
      </c>
      <c r="E63" s="20">
        <v>200000</v>
      </c>
      <c r="F63" s="35">
        <v>12</v>
      </c>
      <c r="G63" s="18">
        <f t="shared" si="0"/>
        <v>2400000</v>
      </c>
    </row>
    <row r="64" spans="1:7" ht="29" customHeight="1" x14ac:dyDescent="0.3">
      <c r="A64" s="19">
        <v>31151120</v>
      </c>
      <c r="B64" s="14" t="s">
        <v>73</v>
      </c>
      <c r="C64" s="29" t="s">
        <v>16</v>
      </c>
      <c r="D64" s="16" t="s">
        <v>19</v>
      </c>
      <c r="E64" s="20">
        <v>8000</v>
      </c>
      <c r="F64" s="35">
        <v>9</v>
      </c>
      <c r="G64" s="18">
        <f t="shared" si="0"/>
        <v>72000</v>
      </c>
    </row>
    <row r="65" spans="1:7" ht="29" customHeight="1" x14ac:dyDescent="0.3">
      <c r="A65" s="19" t="s">
        <v>74</v>
      </c>
      <c r="B65" s="14" t="s">
        <v>75</v>
      </c>
      <c r="C65" s="29" t="s">
        <v>16</v>
      </c>
      <c r="D65" s="16" t="s">
        <v>19</v>
      </c>
      <c r="E65" s="20">
        <v>10000</v>
      </c>
      <c r="F65" s="35">
        <v>4</v>
      </c>
      <c r="G65" s="18">
        <f t="shared" si="0"/>
        <v>40000</v>
      </c>
    </row>
    <row r="66" spans="1:7" ht="29" customHeight="1" x14ac:dyDescent="0.3">
      <c r="A66" s="19" t="s">
        <v>76</v>
      </c>
      <c r="B66" s="14" t="s">
        <v>77</v>
      </c>
      <c r="C66" s="29" t="s">
        <v>16</v>
      </c>
      <c r="D66" s="16" t="s">
        <v>19</v>
      </c>
      <c r="E66" s="20">
        <v>15000</v>
      </c>
      <c r="F66" s="35">
        <v>4</v>
      </c>
      <c r="G66" s="18">
        <f t="shared" si="0"/>
        <v>60000</v>
      </c>
    </row>
    <row r="67" spans="1:7" ht="20" customHeight="1" x14ac:dyDescent="0.3">
      <c r="A67" s="19" t="s">
        <v>78</v>
      </c>
      <c r="B67" s="14" t="s">
        <v>79</v>
      </c>
      <c r="C67" s="29" t="s">
        <v>16</v>
      </c>
      <c r="D67" s="16" t="s">
        <v>19</v>
      </c>
      <c r="E67" s="20">
        <v>900</v>
      </c>
      <c r="F67" s="35">
        <v>10</v>
      </c>
      <c r="G67" s="18">
        <f t="shared" si="0"/>
        <v>9000</v>
      </c>
    </row>
    <row r="68" spans="1:7" ht="20" customHeight="1" x14ac:dyDescent="0.3">
      <c r="A68" s="19" t="s">
        <v>80</v>
      </c>
      <c r="B68" s="14" t="s">
        <v>81</v>
      </c>
      <c r="C68" s="29" t="s">
        <v>16</v>
      </c>
      <c r="D68" s="16" t="s">
        <v>19</v>
      </c>
      <c r="E68" s="20">
        <v>1200</v>
      </c>
      <c r="F68" s="35">
        <v>10</v>
      </c>
      <c r="G68" s="18">
        <f t="shared" si="0"/>
        <v>12000</v>
      </c>
    </row>
    <row r="69" spans="1:7" ht="20" customHeight="1" x14ac:dyDescent="0.3">
      <c r="A69" s="19" t="s">
        <v>82</v>
      </c>
      <c r="B69" s="14" t="s">
        <v>83</v>
      </c>
      <c r="C69" s="29" t="s">
        <v>16</v>
      </c>
      <c r="D69" s="16" t="s">
        <v>19</v>
      </c>
      <c r="E69" s="20">
        <v>1400</v>
      </c>
      <c r="F69" s="35">
        <v>10</v>
      </c>
      <c r="G69" s="18">
        <f t="shared" si="0"/>
        <v>14000</v>
      </c>
    </row>
    <row r="70" spans="1:7" ht="29" customHeight="1" x14ac:dyDescent="0.3">
      <c r="A70" s="19">
        <v>31221200</v>
      </c>
      <c r="B70" s="14" t="s">
        <v>360</v>
      </c>
      <c r="C70" s="29" t="s">
        <v>16</v>
      </c>
      <c r="D70" s="36" t="s">
        <v>19</v>
      </c>
      <c r="E70" s="17">
        <v>350</v>
      </c>
      <c r="F70" s="37">
        <v>20</v>
      </c>
      <c r="G70" s="18">
        <f t="shared" si="0"/>
        <v>7000</v>
      </c>
    </row>
    <row r="71" spans="1:7" ht="20" customHeight="1" x14ac:dyDescent="0.3">
      <c r="A71" s="19" t="s">
        <v>84</v>
      </c>
      <c r="B71" s="14" t="s">
        <v>85</v>
      </c>
      <c r="C71" s="29" t="s">
        <v>16</v>
      </c>
      <c r="D71" s="36" t="s">
        <v>19</v>
      </c>
      <c r="E71" s="37">
        <v>3000</v>
      </c>
      <c r="F71" s="37">
        <v>2</v>
      </c>
      <c r="G71" s="18">
        <f t="shared" si="0"/>
        <v>6000</v>
      </c>
    </row>
    <row r="72" spans="1:7" ht="20" customHeight="1" x14ac:dyDescent="0.3">
      <c r="A72" s="19" t="s">
        <v>86</v>
      </c>
      <c r="B72" s="14" t="s">
        <v>87</v>
      </c>
      <c r="C72" s="29" t="s">
        <v>16</v>
      </c>
      <c r="D72" s="36" t="s">
        <v>19</v>
      </c>
      <c r="E72" s="37">
        <v>6000</v>
      </c>
      <c r="F72" s="37">
        <v>2</v>
      </c>
      <c r="G72" s="18">
        <f t="shared" si="0"/>
        <v>12000</v>
      </c>
    </row>
    <row r="73" spans="1:7" ht="20" customHeight="1" x14ac:dyDescent="0.3">
      <c r="A73" s="19">
        <v>31221241</v>
      </c>
      <c r="B73" s="14" t="s">
        <v>88</v>
      </c>
      <c r="C73" s="29" t="s">
        <v>16</v>
      </c>
      <c r="D73" s="36" t="s">
        <v>19</v>
      </c>
      <c r="E73" s="37">
        <v>20</v>
      </c>
      <c r="F73" s="37">
        <v>1000</v>
      </c>
      <c r="G73" s="18">
        <f t="shared" si="0"/>
        <v>20000</v>
      </c>
    </row>
    <row r="74" spans="1:7" ht="20" customHeight="1" x14ac:dyDescent="0.3">
      <c r="A74" s="19">
        <v>31221242</v>
      </c>
      <c r="B74" s="14" t="s">
        <v>89</v>
      </c>
      <c r="C74" s="29" t="s">
        <v>16</v>
      </c>
      <c r="D74" s="36" t="s">
        <v>19</v>
      </c>
      <c r="E74" s="37">
        <v>10</v>
      </c>
      <c r="F74" s="37">
        <v>200</v>
      </c>
      <c r="G74" s="18">
        <f t="shared" si="0"/>
        <v>2000</v>
      </c>
    </row>
    <row r="75" spans="1:7" ht="29" customHeight="1" x14ac:dyDescent="0.3">
      <c r="A75" s="19">
        <v>31331270</v>
      </c>
      <c r="B75" s="14" t="s">
        <v>90</v>
      </c>
      <c r="C75" s="29" t="s">
        <v>16</v>
      </c>
      <c r="D75" s="36" t="s">
        <v>91</v>
      </c>
      <c r="E75" s="37">
        <v>200</v>
      </c>
      <c r="F75" s="37">
        <v>200</v>
      </c>
      <c r="G75" s="18">
        <f t="shared" si="0"/>
        <v>40000</v>
      </c>
    </row>
    <row r="76" spans="1:7" ht="29" customHeight="1" x14ac:dyDescent="0.3">
      <c r="A76" s="19">
        <v>313312780</v>
      </c>
      <c r="B76" s="14" t="s">
        <v>92</v>
      </c>
      <c r="C76" s="29" t="s">
        <v>16</v>
      </c>
      <c r="D76" s="36" t="s">
        <v>91</v>
      </c>
      <c r="E76" s="37">
        <v>250</v>
      </c>
      <c r="F76" s="37">
        <v>200</v>
      </c>
      <c r="G76" s="18">
        <f t="shared" si="0"/>
        <v>50000</v>
      </c>
    </row>
    <row r="77" spans="1:7" ht="29" customHeight="1" x14ac:dyDescent="0.3">
      <c r="A77" s="19">
        <v>31341200</v>
      </c>
      <c r="B77" s="14" t="s">
        <v>93</v>
      </c>
      <c r="C77" s="29" t="s">
        <v>16</v>
      </c>
      <c r="D77" s="36" t="s">
        <v>19</v>
      </c>
      <c r="E77" s="37">
        <v>60</v>
      </c>
      <c r="F77" s="37">
        <v>300</v>
      </c>
      <c r="G77" s="18">
        <f t="shared" si="0"/>
        <v>18000</v>
      </c>
    </row>
    <row r="78" spans="1:7" ht="29" customHeight="1" x14ac:dyDescent="0.3">
      <c r="A78" s="19">
        <v>31442000</v>
      </c>
      <c r="B78" s="14" t="s">
        <v>94</v>
      </c>
      <c r="C78" s="29" t="s">
        <v>16</v>
      </c>
      <c r="D78" s="36" t="s">
        <v>19</v>
      </c>
      <c r="E78" s="37">
        <v>300</v>
      </c>
      <c r="F78" s="37">
        <v>50</v>
      </c>
      <c r="G78" s="18">
        <f t="shared" si="0"/>
        <v>15000</v>
      </c>
    </row>
    <row r="79" spans="1:7" ht="29" customHeight="1" x14ac:dyDescent="0.3">
      <c r="A79" s="19">
        <v>31442100</v>
      </c>
      <c r="B79" s="14" t="s">
        <v>95</v>
      </c>
      <c r="C79" s="29" t="s">
        <v>16</v>
      </c>
      <c r="D79" s="36" t="s">
        <v>19</v>
      </c>
      <c r="E79" s="37">
        <v>2000</v>
      </c>
      <c r="F79" s="37">
        <v>8</v>
      </c>
      <c r="G79" s="18">
        <f t="shared" si="0"/>
        <v>16000</v>
      </c>
    </row>
    <row r="80" spans="1:7" ht="29" customHeight="1" x14ac:dyDescent="0.3">
      <c r="A80" s="19">
        <v>31442250</v>
      </c>
      <c r="B80" s="14" t="s">
        <v>96</v>
      </c>
      <c r="C80" s="29" t="s">
        <v>16</v>
      </c>
      <c r="D80" s="36" t="s">
        <v>19</v>
      </c>
      <c r="E80" s="37">
        <v>25000</v>
      </c>
      <c r="F80" s="37">
        <v>1</v>
      </c>
      <c r="G80" s="18">
        <f t="shared" si="0"/>
        <v>25000</v>
      </c>
    </row>
    <row r="81" spans="1:7" ht="29" customHeight="1" x14ac:dyDescent="0.3">
      <c r="A81" s="19">
        <v>31521560</v>
      </c>
      <c r="B81" s="14" t="s">
        <v>97</v>
      </c>
      <c r="C81" s="29" t="s">
        <v>16</v>
      </c>
      <c r="D81" s="36" t="s">
        <v>19</v>
      </c>
      <c r="E81" s="37">
        <v>27000</v>
      </c>
      <c r="F81" s="37">
        <v>10</v>
      </c>
      <c r="G81" s="18">
        <f t="shared" si="0"/>
        <v>270000</v>
      </c>
    </row>
    <row r="82" spans="1:7" ht="20" customHeight="1" x14ac:dyDescent="0.3">
      <c r="A82" s="38">
        <v>31531300</v>
      </c>
      <c r="B82" s="14" t="s">
        <v>98</v>
      </c>
      <c r="C82" s="29" t="s">
        <v>16</v>
      </c>
      <c r="D82" s="16" t="s">
        <v>19</v>
      </c>
      <c r="E82" s="20">
        <v>850</v>
      </c>
      <c r="F82" s="39">
        <v>200</v>
      </c>
      <c r="G82" s="18">
        <f t="shared" si="0"/>
        <v>170000</v>
      </c>
    </row>
    <row r="83" spans="1:7" ht="34.5" customHeight="1" x14ac:dyDescent="0.3">
      <c r="A83" s="19">
        <v>31588300</v>
      </c>
      <c r="B83" s="14" t="s">
        <v>361</v>
      </c>
      <c r="C83" s="29" t="s">
        <v>16</v>
      </c>
      <c r="D83" s="36" t="s">
        <v>19</v>
      </c>
      <c r="E83" s="20">
        <v>800</v>
      </c>
      <c r="F83" s="20">
        <v>40</v>
      </c>
      <c r="G83" s="18">
        <f t="shared" si="0"/>
        <v>32000</v>
      </c>
    </row>
    <row r="84" spans="1:7" ht="20" customHeight="1" x14ac:dyDescent="0.3">
      <c r="A84" s="19">
        <v>31681160</v>
      </c>
      <c r="B84" s="19" t="s">
        <v>99</v>
      </c>
      <c r="C84" s="16" t="s">
        <v>16</v>
      </c>
      <c r="D84" s="36" t="s">
        <v>19</v>
      </c>
      <c r="E84" s="20">
        <v>30000</v>
      </c>
      <c r="F84" s="20">
        <v>1</v>
      </c>
      <c r="G84" s="18">
        <f t="shared" si="0"/>
        <v>30000</v>
      </c>
    </row>
    <row r="85" spans="1:7" ht="20" customHeight="1" x14ac:dyDescent="0.3">
      <c r="A85" s="19">
        <v>31684400</v>
      </c>
      <c r="B85" s="14" t="s">
        <v>100</v>
      </c>
      <c r="C85" s="15" t="s">
        <v>16</v>
      </c>
      <c r="D85" s="36" t="s">
        <v>19</v>
      </c>
      <c r="E85" s="20">
        <v>1000</v>
      </c>
      <c r="F85" s="20">
        <v>10</v>
      </c>
      <c r="G85" s="18">
        <f t="shared" ref="G85:G159" si="1">E85*F85</f>
        <v>10000</v>
      </c>
    </row>
    <row r="86" spans="1:7" ht="20" customHeight="1" x14ac:dyDescent="0.3">
      <c r="A86" s="19">
        <v>31685000</v>
      </c>
      <c r="B86" s="14" t="s">
        <v>101</v>
      </c>
      <c r="C86" s="15" t="s">
        <v>16</v>
      </c>
      <c r="D86" s="36" t="s">
        <v>19</v>
      </c>
      <c r="E86" s="20">
        <v>2500</v>
      </c>
      <c r="F86" s="20">
        <v>20</v>
      </c>
      <c r="G86" s="18">
        <f t="shared" si="1"/>
        <v>50000</v>
      </c>
    </row>
    <row r="87" spans="1:7" ht="20" customHeight="1" x14ac:dyDescent="0.3">
      <c r="A87" s="19">
        <v>32341110</v>
      </c>
      <c r="B87" s="14" t="s">
        <v>102</v>
      </c>
      <c r="C87" s="15" t="s">
        <v>16</v>
      </c>
      <c r="D87" s="17" t="s">
        <v>19</v>
      </c>
      <c r="E87" s="17">
        <v>5000</v>
      </c>
      <c r="F87" s="17">
        <v>20</v>
      </c>
      <c r="G87" s="18">
        <f t="shared" si="1"/>
        <v>100000</v>
      </c>
    </row>
    <row r="88" spans="1:7" ht="20" customHeight="1" x14ac:dyDescent="0.3">
      <c r="A88" s="19">
        <v>32421100</v>
      </c>
      <c r="B88" s="14" t="s">
        <v>103</v>
      </c>
      <c r="C88" s="15" t="s">
        <v>16</v>
      </c>
      <c r="D88" s="17" t="s">
        <v>91</v>
      </c>
      <c r="E88" s="17">
        <v>200</v>
      </c>
      <c r="F88" s="17">
        <v>305</v>
      </c>
      <c r="G88" s="18">
        <f t="shared" si="1"/>
        <v>61000</v>
      </c>
    </row>
    <row r="89" spans="1:7" ht="20" customHeight="1" x14ac:dyDescent="0.3">
      <c r="A89" s="19" t="s">
        <v>104</v>
      </c>
      <c r="B89" s="14" t="s">
        <v>105</v>
      </c>
      <c r="C89" s="15" t="s">
        <v>16</v>
      </c>
      <c r="D89" s="17" t="s">
        <v>91</v>
      </c>
      <c r="E89" s="17">
        <v>210</v>
      </c>
      <c r="F89" s="17">
        <v>305</v>
      </c>
      <c r="G89" s="18">
        <f t="shared" si="1"/>
        <v>64050</v>
      </c>
    </row>
    <row r="90" spans="1:7" ht="20" customHeight="1" x14ac:dyDescent="0.3">
      <c r="A90" s="19" t="s">
        <v>106</v>
      </c>
      <c r="B90" s="14" t="s">
        <v>107</v>
      </c>
      <c r="C90" s="15" t="s">
        <v>16</v>
      </c>
      <c r="D90" s="17" t="s">
        <v>19</v>
      </c>
      <c r="E90" s="17">
        <v>11000</v>
      </c>
      <c r="F90" s="17">
        <v>4</v>
      </c>
      <c r="G90" s="18">
        <f t="shared" si="1"/>
        <v>44000</v>
      </c>
    </row>
    <row r="91" spans="1:7" ht="20" customHeight="1" x14ac:dyDescent="0.3">
      <c r="A91" s="19" t="s">
        <v>108</v>
      </c>
      <c r="B91" s="14" t="s">
        <v>109</v>
      </c>
      <c r="C91" s="15" t="s">
        <v>16</v>
      </c>
      <c r="D91" s="17" t="s">
        <v>110</v>
      </c>
      <c r="E91" s="17">
        <v>15000</v>
      </c>
      <c r="F91" s="17">
        <v>2</v>
      </c>
      <c r="G91" s="18">
        <f t="shared" si="1"/>
        <v>30000</v>
      </c>
    </row>
    <row r="92" spans="1:7" ht="20" customHeight="1" x14ac:dyDescent="0.4">
      <c r="A92" s="40" t="s">
        <v>111</v>
      </c>
      <c r="B92" s="41" t="s">
        <v>112</v>
      </c>
      <c r="C92" s="15" t="s">
        <v>16</v>
      </c>
      <c r="D92" s="17" t="s">
        <v>19</v>
      </c>
      <c r="E92" s="17">
        <v>15000</v>
      </c>
      <c r="F92" s="17">
        <v>6</v>
      </c>
      <c r="G92" s="18">
        <f t="shared" si="1"/>
        <v>90000</v>
      </c>
    </row>
    <row r="93" spans="1:7" ht="15" x14ac:dyDescent="0.4">
      <c r="A93" s="40" t="s">
        <v>113</v>
      </c>
      <c r="B93" s="41" t="s">
        <v>114</v>
      </c>
      <c r="C93" s="15" t="s">
        <v>16</v>
      </c>
      <c r="D93" s="17" t="s">
        <v>19</v>
      </c>
      <c r="E93" s="17">
        <v>200</v>
      </c>
      <c r="F93" s="17">
        <v>300</v>
      </c>
      <c r="G93" s="18">
        <f t="shared" si="1"/>
        <v>60000</v>
      </c>
    </row>
    <row r="94" spans="1:7" ht="15" x14ac:dyDescent="0.3">
      <c r="A94" s="23" t="s">
        <v>115</v>
      </c>
      <c r="B94" s="14" t="s">
        <v>116</v>
      </c>
      <c r="C94" s="15" t="s">
        <v>16</v>
      </c>
      <c r="D94" s="16" t="s">
        <v>17</v>
      </c>
      <c r="E94" s="20">
        <v>12000</v>
      </c>
      <c r="F94" s="25">
        <v>6</v>
      </c>
      <c r="G94" s="18">
        <f t="shared" si="1"/>
        <v>72000</v>
      </c>
    </row>
    <row r="95" spans="1:7" ht="15" x14ac:dyDescent="0.3">
      <c r="A95" s="38">
        <v>33691176</v>
      </c>
      <c r="B95" s="14" t="s">
        <v>117</v>
      </c>
      <c r="C95" s="15" t="s">
        <v>16</v>
      </c>
      <c r="D95" s="17" t="s">
        <v>19</v>
      </c>
      <c r="E95" s="20">
        <v>200000</v>
      </c>
      <c r="F95" s="36">
        <v>1</v>
      </c>
      <c r="G95" s="18">
        <f t="shared" si="1"/>
        <v>200000</v>
      </c>
    </row>
    <row r="96" spans="1:7" ht="15" x14ac:dyDescent="0.3">
      <c r="A96" s="27">
        <v>33711480</v>
      </c>
      <c r="B96" s="28" t="s">
        <v>118</v>
      </c>
      <c r="C96" s="42" t="s">
        <v>16</v>
      </c>
      <c r="D96" s="43" t="s">
        <v>19</v>
      </c>
      <c r="E96" s="20">
        <v>760</v>
      </c>
      <c r="F96" s="43">
        <v>50</v>
      </c>
      <c r="G96" s="18">
        <f t="shared" si="1"/>
        <v>38000</v>
      </c>
    </row>
    <row r="97" spans="1:7" ht="29" customHeight="1" x14ac:dyDescent="0.3">
      <c r="A97" s="23" t="s">
        <v>119</v>
      </c>
      <c r="B97" s="14" t="s">
        <v>120</v>
      </c>
      <c r="C97" s="15" t="s">
        <v>16</v>
      </c>
      <c r="D97" s="17" t="s">
        <v>19</v>
      </c>
      <c r="E97" s="20">
        <v>600</v>
      </c>
      <c r="F97" s="36">
        <v>500</v>
      </c>
      <c r="G97" s="18">
        <f t="shared" si="1"/>
        <v>300000</v>
      </c>
    </row>
    <row r="98" spans="1:7" ht="20" customHeight="1" x14ac:dyDescent="0.3">
      <c r="A98" s="19">
        <v>33761000</v>
      </c>
      <c r="B98" s="14" t="s">
        <v>121</v>
      </c>
      <c r="C98" s="15" t="s">
        <v>16</v>
      </c>
      <c r="D98" s="16" t="s">
        <v>19</v>
      </c>
      <c r="E98" s="20">
        <v>150</v>
      </c>
      <c r="F98" s="20">
        <v>3000</v>
      </c>
      <c r="G98" s="18">
        <f t="shared" si="1"/>
        <v>450000</v>
      </c>
    </row>
    <row r="99" spans="1:7" ht="20" customHeight="1" x14ac:dyDescent="0.3">
      <c r="A99" s="23" t="s">
        <v>122</v>
      </c>
      <c r="B99" s="14" t="s">
        <v>123</v>
      </c>
      <c r="C99" s="15" t="s">
        <v>16</v>
      </c>
      <c r="D99" s="16" t="s">
        <v>19</v>
      </c>
      <c r="E99" s="20">
        <v>4500</v>
      </c>
      <c r="F99" s="25">
        <v>50</v>
      </c>
      <c r="G99" s="18">
        <f t="shared" si="1"/>
        <v>225000</v>
      </c>
    </row>
    <row r="100" spans="1:7" s="79" customFormat="1" ht="20" customHeight="1" x14ac:dyDescent="0.3">
      <c r="A100" s="23" t="s">
        <v>124</v>
      </c>
      <c r="B100" s="14" t="s">
        <v>362</v>
      </c>
      <c r="C100" s="15" t="s">
        <v>16</v>
      </c>
      <c r="D100" s="16" t="s">
        <v>19</v>
      </c>
      <c r="E100" s="20">
        <v>1.75</v>
      </c>
      <c r="F100" s="25">
        <v>12000</v>
      </c>
      <c r="G100" s="18">
        <f t="shared" si="1"/>
        <v>21000</v>
      </c>
    </row>
    <row r="101" spans="1:7" ht="20" customHeight="1" x14ac:dyDescent="0.3">
      <c r="A101" s="23" t="s">
        <v>125</v>
      </c>
      <c r="B101" s="14" t="s">
        <v>126</v>
      </c>
      <c r="C101" s="15" t="s">
        <v>16</v>
      </c>
      <c r="D101" s="16" t="s">
        <v>19</v>
      </c>
      <c r="E101" s="20">
        <v>1500</v>
      </c>
      <c r="F101" s="25">
        <v>60</v>
      </c>
      <c r="G101" s="18">
        <f t="shared" si="1"/>
        <v>90000</v>
      </c>
    </row>
    <row r="102" spans="1:7" ht="20" customHeight="1" x14ac:dyDescent="0.3">
      <c r="A102" s="23" t="s">
        <v>127</v>
      </c>
      <c r="B102" s="14" t="s">
        <v>128</v>
      </c>
      <c r="C102" s="15" t="s">
        <v>16</v>
      </c>
      <c r="D102" s="16" t="s">
        <v>19</v>
      </c>
      <c r="E102" s="20">
        <v>800</v>
      </c>
      <c r="F102" s="25">
        <v>140</v>
      </c>
      <c r="G102" s="18">
        <f t="shared" si="1"/>
        <v>112000</v>
      </c>
    </row>
    <row r="103" spans="1:7" ht="20" customHeight="1" x14ac:dyDescent="0.3">
      <c r="A103" s="23" t="s">
        <v>129</v>
      </c>
      <c r="B103" s="14" t="s">
        <v>130</v>
      </c>
      <c r="C103" s="15" t="s">
        <v>16</v>
      </c>
      <c r="D103" s="16" t="s">
        <v>19</v>
      </c>
      <c r="E103" s="20">
        <v>1500</v>
      </c>
      <c r="F103" s="25">
        <v>140</v>
      </c>
      <c r="G103" s="18">
        <f t="shared" si="1"/>
        <v>210000</v>
      </c>
    </row>
    <row r="104" spans="1:7" ht="29" customHeight="1" x14ac:dyDescent="0.3">
      <c r="A104" s="14" t="s">
        <v>131</v>
      </c>
      <c r="B104" s="14" t="s">
        <v>132</v>
      </c>
      <c r="C104" s="15" t="s">
        <v>16</v>
      </c>
      <c r="D104" s="16" t="s">
        <v>19</v>
      </c>
      <c r="E104" s="20">
        <v>100000</v>
      </c>
      <c r="F104" s="25">
        <v>2</v>
      </c>
      <c r="G104" s="18">
        <f t="shared" si="1"/>
        <v>200000</v>
      </c>
    </row>
    <row r="105" spans="1:7" ht="29" customHeight="1" x14ac:dyDescent="0.3">
      <c r="A105" s="19" t="s">
        <v>133</v>
      </c>
      <c r="B105" s="14" t="s">
        <v>134</v>
      </c>
      <c r="C105" s="15" t="s">
        <v>16</v>
      </c>
      <c r="D105" s="16" t="s">
        <v>19</v>
      </c>
      <c r="E105" s="20">
        <v>200000</v>
      </c>
      <c r="F105" s="20">
        <v>1</v>
      </c>
      <c r="G105" s="18">
        <f t="shared" si="1"/>
        <v>200000</v>
      </c>
    </row>
    <row r="106" spans="1:7" ht="29" customHeight="1" x14ac:dyDescent="0.3">
      <c r="A106" s="19" t="s">
        <v>135</v>
      </c>
      <c r="B106" s="14" t="s">
        <v>136</v>
      </c>
      <c r="C106" s="15" t="s">
        <v>16</v>
      </c>
      <c r="D106" s="16" t="s">
        <v>19</v>
      </c>
      <c r="E106" s="20">
        <v>150000</v>
      </c>
      <c r="F106" s="20">
        <v>1</v>
      </c>
      <c r="G106" s="18">
        <f t="shared" si="1"/>
        <v>150000</v>
      </c>
    </row>
    <row r="107" spans="1:7" ht="29" customHeight="1" x14ac:dyDescent="0.3">
      <c r="A107" s="19" t="s">
        <v>137</v>
      </c>
      <c r="B107" s="14" t="s">
        <v>138</v>
      </c>
      <c r="C107" s="15" t="s">
        <v>16</v>
      </c>
      <c r="D107" s="16" t="s">
        <v>19</v>
      </c>
      <c r="E107" s="20">
        <v>110000</v>
      </c>
      <c r="F107" s="20">
        <v>1</v>
      </c>
      <c r="G107" s="18">
        <f t="shared" si="1"/>
        <v>110000</v>
      </c>
    </row>
    <row r="108" spans="1:7" s="79" customFormat="1" ht="29" customHeight="1" x14ac:dyDescent="0.3">
      <c r="A108" s="19">
        <v>35341100</v>
      </c>
      <c r="B108" s="14" t="s">
        <v>363</v>
      </c>
      <c r="C108" s="15" t="s">
        <v>16</v>
      </c>
      <c r="D108" s="16" t="s">
        <v>19</v>
      </c>
      <c r="E108" s="20">
        <v>700</v>
      </c>
      <c r="F108" s="20">
        <v>250</v>
      </c>
      <c r="G108" s="18">
        <f t="shared" si="1"/>
        <v>175000</v>
      </c>
    </row>
    <row r="109" spans="1:7" s="79" customFormat="1" ht="20" customHeight="1" x14ac:dyDescent="0.3">
      <c r="A109" s="19">
        <v>3533110</v>
      </c>
      <c r="B109" s="14" t="s">
        <v>386</v>
      </c>
      <c r="C109" s="15" t="s">
        <v>16</v>
      </c>
      <c r="D109" s="16" t="s">
        <v>19</v>
      </c>
      <c r="E109" s="20">
        <v>200</v>
      </c>
      <c r="F109" s="20">
        <v>4020</v>
      </c>
      <c r="G109" s="18">
        <f t="shared" si="1"/>
        <v>804000</v>
      </c>
    </row>
    <row r="110" spans="1:7" ht="20" customHeight="1" x14ac:dyDescent="0.3">
      <c r="A110" s="19">
        <v>38111100</v>
      </c>
      <c r="B110" s="14" t="s">
        <v>387</v>
      </c>
      <c r="C110" s="15" t="s">
        <v>16</v>
      </c>
      <c r="D110" s="16" t="s">
        <v>19</v>
      </c>
      <c r="E110" s="20">
        <v>4000</v>
      </c>
      <c r="F110" s="20">
        <v>20</v>
      </c>
      <c r="G110" s="18">
        <f t="shared" si="1"/>
        <v>80000</v>
      </c>
    </row>
    <row r="111" spans="1:7" ht="20" customHeight="1" x14ac:dyDescent="0.3">
      <c r="A111" s="19">
        <v>39111140</v>
      </c>
      <c r="B111" s="14" t="s">
        <v>139</v>
      </c>
      <c r="C111" s="15" t="s">
        <v>43</v>
      </c>
      <c r="D111" s="16" t="s">
        <v>19</v>
      </c>
      <c r="E111" s="20">
        <v>60000</v>
      </c>
      <c r="F111" s="20">
        <v>18</v>
      </c>
      <c r="G111" s="18">
        <f t="shared" si="1"/>
        <v>1080000</v>
      </c>
    </row>
    <row r="112" spans="1:7" ht="20" customHeight="1" x14ac:dyDescent="0.3">
      <c r="A112" s="19">
        <v>39111220</v>
      </c>
      <c r="B112" s="14" t="s">
        <v>140</v>
      </c>
      <c r="C112" s="15" t="s">
        <v>43</v>
      </c>
      <c r="D112" s="16" t="s">
        <v>19</v>
      </c>
      <c r="E112" s="20">
        <v>90000</v>
      </c>
      <c r="F112" s="20">
        <v>9</v>
      </c>
      <c r="G112" s="18">
        <f t="shared" si="1"/>
        <v>810000</v>
      </c>
    </row>
    <row r="113" spans="1:7" ht="20" customHeight="1" x14ac:dyDescent="0.3">
      <c r="A113" s="19">
        <v>39111180</v>
      </c>
      <c r="B113" s="14" t="s">
        <v>141</v>
      </c>
      <c r="C113" s="15" t="s">
        <v>43</v>
      </c>
      <c r="D113" s="16" t="s">
        <v>19</v>
      </c>
      <c r="E113" s="20">
        <v>8500</v>
      </c>
      <c r="F113" s="20">
        <v>18</v>
      </c>
      <c r="G113" s="18">
        <f t="shared" si="1"/>
        <v>153000</v>
      </c>
    </row>
    <row r="114" spans="1:7" ht="20" customHeight="1" x14ac:dyDescent="0.3">
      <c r="A114" s="19" t="s">
        <v>142</v>
      </c>
      <c r="B114" s="14" t="s">
        <v>143</v>
      </c>
      <c r="C114" s="15" t="s">
        <v>43</v>
      </c>
      <c r="D114" s="16" t="s">
        <v>19</v>
      </c>
      <c r="E114" s="20">
        <v>90000</v>
      </c>
      <c r="F114" s="20">
        <v>11</v>
      </c>
      <c r="G114" s="18">
        <f t="shared" si="1"/>
        <v>990000</v>
      </c>
    </row>
    <row r="115" spans="1:7" ht="20" customHeight="1" x14ac:dyDescent="0.3">
      <c r="A115" s="19" t="s">
        <v>144</v>
      </c>
      <c r="B115" s="14" t="s">
        <v>145</v>
      </c>
      <c r="C115" s="15" t="s">
        <v>43</v>
      </c>
      <c r="D115" s="16" t="s">
        <v>19</v>
      </c>
      <c r="E115" s="20">
        <v>150000</v>
      </c>
      <c r="F115" s="20">
        <v>2</v>
      </c>
      <c r="G115" s="18">
        <f t="shared" si="1"/>
        <v>300000</v>
      </c>
    </row>
    <row r="116" spans="1:7" ht="20" customHeight="1" x14ac:dyDescent="0.3">
      <c r="A116" s="19">
        <v>39121450</v>
      </c>
      <c r="B116" s="14" t="s">
        <v>146</v>
      </c>
      <c r="C116" s="15" t="s">
        <v>43</v>
      </c>
      <c r="D116" s="16" t="s">
        <v>19</v>
      </c>
      <c r="E116" s="20">
        <v>30000</v>
      </c>
      <c r="F116" s="20">
        <v>4</v>
      </c>
      <c r="G116" s="18">
        <f t="shared" si="1"/>
        <v>120000</v>
      </c>
    </row>
    <row r="117" spans="1:7" ht="20" customHeight="1" x14ac:dyDescent="0.3">
      <c r="A117" s="19">
        <v>39121520</v>
      </c>
      <c r="B117" s="14" t="s">
        <v>147</v>
      </c>
      <c r="C117" s="15" t="s">
        <v>43</v>
      </c>
      <c r="D117" s="16" t="s">
        <v>19</v>
      </c>
      <c r="E117" s="20">
        <v>70000</v>
      </c>
      <c r="F117" s="20">
        <v>2</v>
      </c>
      <c r="G117" s="18">
        <f t="shared" si="1"/>
        <v>140000</v>
      </c>
    </row>
    <row r="118" spans="1:7" ht="20" customHeight="1" x14ac:dyDescent="0.3">
      <c r="A118" s="19">
        <v>39138110</v>
      </c>
      <c r="B118" s="14" t="s">
        <v>388</v>
      </c>
      <c r="C118" s="15" t="s">
        <v>43</v>
      </c>
      <c r="D118" s="16" t="s">
        <v>19</v>
      </c>
      <c r="E118" s="20">
        <v>40000</v>
      </c>
      <c r="F118" s="20">
        <v>10</v>
      </c>
      <c r="G118" s="18">
        <f t="shared" si="1"/>
        <v>400000</v>
      </c>
    </row>
    <row r="119" spans="1:7" ht="20" customHeight="1" x14ac:dyDescent="0.3">
      <c r="A119" s="19">
        <v>39132100</v>
      </c>
      <c r="B119" s="14" t="s">
        <v>148</v>
      </c>
      <c r="C119" s="15" t="s">
        <v>43</v>
      </c>
      <c r="D119" s="16" t="s">
        <v>19</v>
      </c>
      <c r="E119" s="20">
        <v>100000</v>
      </c>
      <c r="F119" s="20">
        <v>6</v>
      </c>
      <c r="G119" s="18">
        <f t="shared" si="1"/>
        <v>600000</v>
      </c>
    </row>
    <row r="120" spans="1:7" ht="20" customHeight="1" x14ac:dyDescent="0.3">
      <c r="A120" s="19">
        <v>39151130</v>
      </c>
      <c r="B120" s="14" t="s">
        <v>149</v>
      </c>
      <c r="C120" s="15" t="s">
        <v>43</v>
      </c>
      <c r="D120" s="16" t="s">
        <v>19</v>
      </c>
      <c r="E120" s="20">
        <v>20000000</v>
      </c>
      <c r="F120" s="20">
        <v>1</v>
      </c>
      <c r="G120" s="18">
        <f t="shared" si="1"/>
        <v>20000000</v>
      </c>
    </row>
    <row r="121" spans="1:7" ht="60" customHeight="1" x14ac:dyDescent="0.3">
      <c r="A121" s="19">
        <v>39151230</v>
      </c>
      <c r="B121" s="14" t="s">
        <v>150</v>
      </c>
      <c r="C121" s="15" t="s">
        <v>43</v>
      </c>
      <c r="D121" s="16" t="s">
        <v>19</v>
      </c>
      <c r="E121" s="20">
        <v>200000</v>
      </c>
      <c r="F121" s="20">
        <v>1</v>
      </c>
      <c r="G121" s="18">
        <f t="shared" si="1"/>
        <v>200000</v>
      </c>
    </row>
    <row r="122" spans="1:7" ht="20" customHeight="1" x14ac:dyDescent="0.3">
      <c r="A122" s="19">
        <v>39221220</v>
      </c>
      <c r="B122" s="14" t="s">
        <v>151</v>
      </c>
      <c r="C122" s="15" t="s">
        <v>16</v>
      </c>
      <c r="D122" s="16" t="s">
        <v>19</v>
      </c>
      <c r="E122" s="20">
        <v>20000</v>
      </c>
      <c r="F122" s="20">
        <v>5</v>
      </c>
      <c r="G122" s="18">
        <f t="shared" si="1"/>
        <v>100000</v>
      </c>
    </row>
    <row r="123" spans="1:7" ht="29" customHeight="1" x14ac:dyDescent="0.3">
      <c r="A123" s="19" t="s">
        <v>152</v>
      </c>
      <c r="B123" s="14" t="s">
        <v>153</v>
      </c>
      <c r="C123" s="15" t="s">
        <v>16</v>
      </c>
      <c r="D123" s="16" t="s">
        <v>19</v>
      </c>
      <c r="E123" s="20">
        <v>15</v>
      </c>
      <c r="F123" s="36">
        <v>10000</v>
      </c>
      <c r="G123" s="18">
        <f t="shared" si="1"/>
        <v>150000</v>
      </c>
    </row>
    <row r="124" spans="1:7" ht="29" customHeight="1" x14ac:dyDescent="0.3">
      <c r="A124" s="19" t="s">
        <v>154</v>
      </c>
      <c r="B124" s="14" t="s">
        <v>155</v>
      </c>
      <c r="C124" s="15" t="s">
        <v>16</v>
      </c>
      <c r="D124" s="16" t="s">
        <v>19</v>
      </c>
      <c r="E124" s="16">
        <v>5</v>
      </c>
      <c r="F124" s="36">
        <v>5000</v>
      </c>
      <c r="G124" s="18">
        <f t="shared" si="1"/>
        <v>25000</v>
      </c>
    </row>
    <row r="125" spans="1:7" ht="20" customHeight="1" x14ac:dyDescent="0.3">
      <c r="A125" s="19" t="s">
        <v>156</v>
      </c>
      <c r="B125" s="14" t="s">
        <v>157</v>
      </c>
      <c r="C125" s="15" t="s">
        <v>16</v>
      </c>
      <c r="D125" s="8" t="s">
        <v>19</v>
      </c>
      <c r="E125" s="16">
        <v>350</v>
      </c>
      <c r="F125" s="36">
        <v>10</v>
      </c>
      <c r="G125" s="18">
        <f t="shared" si="1"/>
        <v>3500</v>
      </c>
    </row>
    <row r="126" spans="1:7" ht="20" customHeight="1" x14ac:dyDescent="0.3">
      <c r="A126" s="19" t="s">
        <v>158</v>
      </c>
      <c r="B126" s="14" t="s">
        <v>157</v>
      </c>
      <c r="C126" s="15" t="s">
        <v>16</v>
      </c>
      <c r="D126" s="8" t="s">
        <v>19</v>
      </c>
      <c r="E126" s="20">
        <v>250</v>
      </c>
      <c r="F126" s="36">
        <v>10</v>
      </c>
      <c r="G126" s="18">
        <f t="shared" si="1"/>
        <v>2500</v>
      </c>
    </row>
    <row r="127" spans="1:7" ht="20" customHeight="1" x14ac:dyDescent="0.3">
      <c r="A127" s="19">
        <v>39221480</v>
      </c>
      <c r="B127" s="14" t="s">
        <v>159</v>
      </c>
      <c r="C127" s="15" t="s">
        <v>16</v>
      </c>
      <c r="D127" s="8" t="s">
        <v>19</v>
      </c>
      <c r="E127" s="20">
        <v>700</v>
      </c>
      <c r="F127" s="36">
        <v>40</v>
      </c>
      <c r="G127" s="18">
        <f t="shared" si="1"/>
        <v>28000</v>
      </c>
    </row>
    <row r="128" spans="1:7" s="79" customFormat="1" ht="29" customHeight="1" x14ac:dyDescent="0.3">
      <c r="A128" s="19">
        <v>39224331</v>
      </c>
      <c r="B128" s="19" t="s">
        <v>160</v>
      </c>
      <c r="C128" s="16" t="s">
        <v>16</v>
      </c>
      <c r="D128" s="77" t="s">
        <v>19</v>
      </c>
      <c r="E128" s="20">
        <v>10850</v>
      </c>
      <c r="F128" s="36">
        <v>10</v>
      </c>
      <c r="G128" s="18">
        <f t="shared" si="1"/>
        <v>108500</v>
      </c>
    </row>
    <row r="129" spans="1:7" ht="20" customHeight="1" x14ac:dyDescent="0.3">
      <c r="A129" s="19" t="s">
        <v>161</v>
      </c>
      <c r="B129" s="14" t="s">
        <v>162</v>
      </c>
      <c r="C129" s="15" t="s">
        <v>16</v>
      </c>
      <c r="D129" s="16" t="s">
        <v>19</v>
      </c>
      <c r="E129" s="20">
        <v>310000</v>
      </c>
      <c r="F129" s="20">
        <v>1</v>
      </c>
      <c r="G129" s="18">
        <f t="shared" si="1"/>
        <v>310000</v>
      </c>
    </row>
    <row r="130" spans="1:7" ht="20" customHeight="1" x14ac:dyDescent="0.3">
      <c r="A130" s="19" t="s">
        <v>163</v>
      </c>
      <c r="B130" s="14" t="s">
        <v>164</v>
      </c>
      <c r="C130" s="15" t="s">
        <v>16</v>
      </c>
      <c r="D130" s="16" t="s">
        <v>19</v>
      </c>
      <c r="E130" s="20">
        <v>195000</v>
      </c>
      <c r="F130" s="20">
        <v>1</v>
      </c>
      <c r="G130" s="18">
        <f t="shared" si="1"/>
        <v>195000</v>
      </c>
    </row>
    <row r="131" spans="1:7" ht="20" customHeight="1" x14ac:dyDescent="0.3">
      <c r="A131" s="23" t="s">
        <v>165</v>
      </c>
      <c r="B131" s="14" t="s">
        <v>166</v>
      </c>
      <c r="C131" s="15" t="s">
        <v>16</v>
      </c>
      <c r="D131" s="16" t="s">
        <v>19</v>
      </c>
      <c r="E131" s="20">
        <v>200</v>
      </c>
      <c r="F131" s="25">
        <v>25</v>
      </c>
      <c r="G131" s="18">
        <f t="shared" si="1"/>
        <v>5000</v>
      </c>
    </row>
    <row r="132" spans="1:7" ht="29" customHeight="1" x14ac:dyDescent="0.3">
      <c r="A132" s="19" t="s">
        <v>167</v>
      </c>
      <c r="B132" s="14" t="s">
        <v>168</v>
      </c>
      <c r="C132" s="15" t="s">
        <v>16</v>
      </c>
      <c r="D132" s="8" t="s">
        <v>19</v>
      </c>
      <c r="E132" s="20">
        <v>5000</v>
      </c>
      <c r="F132" s="8">
        <v>50</v>
      </c>
      <c r="G132" s="18">
        <f t="shared" si="1"/>
        <v>250000</v>
      </c>
    </row>
    <row r="133" spans="1:7" ht="29" customHeight="1" x14ac:dyDescent="0.3">
      <c r="A133" s="19" t="s">
        <v>169</v>
      </c>
      <c r="B133" s="14" t="s">
        <v>168</v>
      </c>
      <c r="C133" s="15" t="s">
        <v>16</v>
      </c>
      <c r="D133" s="8" t="s">
        <v>19</v>
      </c>
      <c r="E133" s="20">
        <v>10000</v>
      </c>
      <c r="F133" s="8">
        <v>10</v>
      </c>
      <c r="G133" s="18">
        <f t="shared" si="1"/>
        <v>100000</v>
      </c>
    </row>
    <row r="134" spans="1:7" ht="20" customHeight="1" x14ac:dyDescent="0.3">
      <c r="A134" s="19">
        <v>39515440</v>
      </c>
      <c r="B134" s="14" t="s">
        <v>170</v>
      </c>
      <c r="C134" s="15" t="s">
        <v>43</v>
      </c>
      <c r="D134" s="16" t="s">
        <v>171</v>
      </c>
      <c r="E134" s="20">
        <v>7000</v>
      </c>
      <c r="F134" s="65">
        <v>200</v>
      </c>
      <c r="G134" s="18">
        <f>E134*F134</f>
        <v>1400000</v>
      </c>
    </row>
    <row r="135" spans="1:7" ht="20" customHeight="1" x14ac:dyDescent="0.3">
      <c r="A135" s="19">
        <v>39515450</v>
      </c>
      <c r="B135" s="14" t="s">
        <v>172</v>
      </c>
      <c r="C135" s="15" t="s">
        <v>43</v>
      </c>
      <c r="D135" s="16" t="s">
        <v>171</v>
      </c>
      <c r="E135" s="20">
        <v>10000</v>
      </c>
      <c r="F135" s="20">
        <v>60</v>
      </c>
      <c r="G135" s="18">
        <f t="shared" si="1"/>
        <v>600000</v>
      </c>
    </row>
    <row r="136" spans="1:7" s="79" customFormat="1" ht="20" customHeight="1" x14ac:dyDescent="0.3">
      <c r="A136" s="19">
        <v>39515210</v>
      </c>
      <c r="B136" s="14" t="s">
        <v>173</v>
      </c>
      <c r="C136" s="15" t="s">
        <v>43</v>
      </c>
      <c r="D136" s="16" t="s">
        <v>171</v>
      </c>
      <c r="E136" s="20">
        <v>14000</v>
      </c>
      <c r="F136" s="20">
        <v>80</v>
      </c>
      <c r="G136" s="18">
        <f t="shared" si="1"/>
        <v>1120000</v>
      </c>
    </row>
    <row r="137" spans="1:7" ht="29" customHeight="1" x14ac:dyDescent="0.3">
      <c r="A137" s="19">
        <v>39541170</v>
      </c>
      <c r="B137" s="19" t="s">
        <v>174</v>
      </c>
      <c r="C137" s="15" t="s">
        <v>43</v>
      </c>
      <c r="D137" s="16" t="s">
        <v>91</v>
      </c>
      <c r="E137" s="20">
        <v>3000</v>
      </c>
      <c r="F137" s="16">
        <v>80</v>
      </c>
      <c r="G137" s="18">
        <f t="shared" si="1"/>
        <v>240000</v>
      </c>
    </row>
    <row r="138" spans="1:7" ht="20" customHeight="1" x14ac:dyDescent="0.3">
      <c r="A138" s="19">
        <v>39511100</v>
      </c>
      <c r="B138" s="19" t="s">
        <v>393</v>
      </c>
      <c r="C138" s="15" t="s">
        <v>43</v>
      </c>
      <c r="D138" s="16" t="s">
        <v>19</v>
      </c>
      <c r="E138" s="66">
        <v>6000</v>
      </c>
      <c r="F138" s="65">
        <v>70</v>
      </c>
      <c r="G138" s="67">
        <f t="shared" si="1"/>
        <v>420000</v>
      </c>
    </row>
    <row r="139" spans="1:7" ht="20" customHeight="1" x14ac:dyDescent="0.3">
      <c r="A139" s="19">
        <v>39511190</v>
      </c>
      <c r="B139" s="19" t="s">
        <v>394</v>
      </c>
      <c r="C139" s="15" t="s">
        <v>43</v>
      </c>
      <c r="D139" s="16" t="s">
        <v>19</v>
      </c>
      <c r="E139" s="66">
        <v>4500</v>
      </c>
      <c r="F139" s="65">
        <v>70</v>
      </c>
      <c r="G139" s="67">
        <f t="shared" si="1"/>
        <v>315000</v>
      </c>
    </row>
    <row r="140" spans="1:7" ht="20" customHeight="1" x14ac:dyDescent="0.3">
      <c r="A140" s="19">
        <v>39511170</v>
      </c>
      <c r="B140" s="19" t="s">
        <v>395</v>
      </c>
      <c r="C140" s="15" t="s">
        <v>43</v>
      </c>
      <c r="D140" s="16" t="s">
        <v>19</v>
      </c>
      <c r="E140" s="66">
        <v>1200</v>
      </c>
      <c r="F140" s="65">
        <v>120</v>
      </c>
      <c r="G140" s="67">
        <f t="shared" si="1"/>
        <v>144000</v>
      </c>
    </row>
    <row r="141" spans="1:7" ht="20" customHeight="1" x14ac:dyDescent="0.3">
      <c r="A141" s="19">
        <v>39511130</v>
      </c>
      <c r="B141" s="19" t="s">
        <v>396</v>
      </c>
      <c r="C141" s="15" t="s">
        <v>43</v>
      </c>
      <c r="D141" s="16" t="s">
        <v>19</v>
      </c>
      <c r="E141" s="66">
        <v>4200</v>
      </c>
      <c r="F141" s="65">
        <v>120</v>
      </c>
      <c r="G141" s="67">
        <f t="shared" si="1"/>
        <v>504000</v>
      </c>
    </row>
    <row r="142" spans="1:7" ht="20" customHeight="1" x14ac:dyDescent="0.3">
      <c r="A142" s="19">
        <v>39511140</v>
      </c>
      <c r="B142" s="19" t="s">
        <v>397</v>
      </c>
      <c r="C142" s="15" t="s">
        <v>43</v>
      </c>
      <c r="D142" s="16" t="s">
        <v>19</v>
      </c>
      <c r="E142" s="66">
        <v>8200</v>
      </c>
      <c r="F142" s="65">
        <v>120</v>
      </c>
      <c r="G142" s="67">
        <f t="shared" si="1"/>
        <v>984000</v>
      </c>
    </row>
    <row r="143" spans="1:7" ht="20" customHeight="1" x14ac:dyDescent="0.3">
      <c r="A143" s="19">
        <v>39511150</v>
      </c>
      <c r="B143" s="19" t="s">
        <v>398</v>
      </c>
      <c r="C143" s="15" t="s">
        <v>43</v>
      </c>
      <c r="D143" s="16" t="s">
        <v>19</v>
      </c>
      <c r="E143" s="66">
        <v>5000</v>
      </c>
      <c r="F143" s="65">
        <v>70</v>
      </c>
      <c r="G143" s="67">
        <f t="shared" si="1"/>
        <v>350000</v>
      </c>
    </row>
    <row r="144" spans="1:7" ht="20" customHeight="1" x14ac:dyDescent="0.3">
      <c r="A144" s="19">
        <v>39514100</v>
      </c>
      <c r="B144" s="19" t="s">
        <v>399</v>
      </c>
      <c r="C144" s="15" t="s">
        <v>43</v>
      </c>
      <c r="D144" s="16" t="s">
        <v>19</v>
      </c>
      <c r="E144" s="78">
        <v>2450</v>
      </c>
      <c r="F144" s="65">
        <v>70</v>
      </c>
      <c r="G144" s="67">
        <f t="shared" si="1"/>
        <v>171500</v>
      </c>
    </row>
    <row r="145" spans="1:7" ht="20" customHeight="1" x14ac:dyDescent="0.3">
      <c r="A145" s="19">
        <v>39514500</v>
      </c>
      <c r="B145" s="19" t="s">
        <v>400</v>
      </c>
      <c r="C145" s="15" t="s">
        <v>43</v>
      </c>
      <c r="D145" s="16" t="s">
        <v>19</v>
      </c>
      <c r="E145" s="78">
        <v>1400</v>
      </c>
      <c r="F145" s="65">
        <v>70</v>
      </c>
      <c r="G145" s="67">
        <f t="shared" si="1"/>
        <v>98000</v>
      </c>
    </row>
    <row r="146" spans="1:7" ht="20" customHeight="1" x14ac:dyDescent="0.3">
      <c r="A146" s="19">
        <v>39514200</v>
      </c>
      <c r="B146" s="19" t="s">
        <v>401</v>
      </c>
      <c r="C146" s="15" t="s">
        <v>43</v>
      </c>
      <c r="D146" s="16" t="s">
        <v>19</v>
      </c>
      <c r="E146" s="78">
        <v>450</v>
      </c>
      <c r="F146" s="65">
        <v>30</v>
      </c>
      <c r="G146" s="67">
        <f t="shared" si="1"/>
        <v>13500</v>
      </c>
    </row>
    <row r="147" spans="1:7" ht="20" customHeight="1" x14ac:dyDescent="0.3">
      <c r="A147" s="19" t="s">
        <v>175</v>
      </c>
      <c r="B147" s="14" t="s">
        <v>176</v>
      </c>
      <c r="C147" s="29" t="s">
        <v>43</v>
      </c>
      <c r="D147" s="36" t="s">
        <v>19</v>
      </c>
      <c r="E147" s="20">
        <v>30000</v>
      </c>
      <c r="F147" s="20">
        <v>1</v>
      </c>
      <c r="G147" s="18">
        <f t="shared" si="1"/>
        <v>30000</v>
      </c>
    </row>
    <row r="148" spans="1:7" ht="20" customHeight="1" x14ac:dyDescent="0.3">
      <c r="A148" s="19" t="s">
        <v>177</v>
      </c>
      <c r="B148" s="14" t="s">
        <v>178</v>
      </c>
      <c r="C148" s="29" t="s">
        <v>43</v>
      </c>
      <c r="D148" s="36" t="s">
        <v>19</v>
      </c>
      <c r="E148" s="20">
        <v>27000</v>
      </c>
      <c r="F148" s="20">
        <v>5</v>
      </c>
      <c r="G148" s="18">
        <f t="shared" si="1"/>
        <v>135000</v>
      </c>
    </row>
    <row r="149" spans="1:7" ht="20" customHeight="1" x14ac:dyDescent="0.3">
      <c r="A149" s="19">
        <v>39713432</v>
      </c>
      <c r="B149" s="14" t="s">
        <v>179</v>
      </c>
      <c r="C149" s="29" t="s">
        <v>43</v>
      </c>
      <c r="D149" s="16" t="s">
        <v>19</v>
      </c>
      <c r="E149" s="20">
        <v>100000</v>
      </c>
      <c r="F149" s="20">
        <v>2</v>
      </c>
      <c r="G149" s="18">
        <f t="shared" si="1"/>
        <v>200000</v>
      </c>
    </row>
    <row r="150" spans="1:7" ht="20" customHeight="1" x14ac:dyDescent="0.3">
      <c r="A150" s="38">
        <v>39711140</v>
      </c>
      <c r="B150" s="44" t="s">
        <v>180</v>
      </c>
      <c r="C150" s="29" t="s">
        <v>43</v>
      </c>
      <c r="D150" s="45" t="s">
        <v>19</v>
      </c>
      <c r="E150" s="20">
        <v>500000</v>
      </c>
      <c r="F150" s="45">
        <v>2</v>
      </c>
      <c r="G150" s="18">
        <f t="shared" si="1"/>
        <v>1000000</v>
      </c>
    </row>
    <row r="151" spans="1:7" ht="29" customHeight="1" x14ac:dyDescent="0.3">
      <c r="A151" s="46" t="s">
        <v>181</v>
      </c>
      <c r="B151" s="41" t="s">
        <v>182</v>
      </c>
      <c r="C151" s="15" t="s">
        <v>43</v>
      </c>
      <c r="D151" s="16" t="s">
        <v>19</v>
      </c>
      <c r="E151" s="20">
        <v>200000</v>
      </c>
      <c r="F151" s="47">
        <v>2</v>
      </c>
      <c r="G151" s="18">
        <f t="shared" si="1"/>
        <v>400000</v>
      </c>
    </row>
    <row r="152" spans="1:7" ht="29" customHeight="1" x14ac:dyDescent="0.3">
      <c r="A152" s="46" t="s">
        <v>183</v>
      </c>
      <c r="B152" s="41" t="s">
        <v>184</v>
      </c>
      <c r="C152" s="15" t="s">
        <v>43</v>
      </c>
      <c r="D152" s="16" t="s">
        <v>19</v>
      </c>
      <c r="E152" s="20">
        <v>10000</v>
      </c>
      <c r="F152" s="47">
        <v>6</v>
      </c>
      <c r="G152" s="18">
        <f t="shared" si="1"/>
        <v>60000</v>
      </c>
    </row>
    <row r="153" spans="1:7" ht="20" customHeight="1" x14ac:dyDescent="0.3">
      <c r="A153" s="46" t="s">
        <v>185</v>
      </c>
      <c r="B153" s="41" t="s">
        <v>186</v>
      </c>
      <c r="C153" s="15" t="s">
        <v>43</v>
      </c>
      <c r="D153" s="16" t="s">
        <v>19</v>
      </c>
      <c r="E153" s="20">
        <v>50000</v>
      </c>
      <c r="F153" s="47">
        <v>4</v>
      </c>
      <c r="G153" s="18">
        <f t="shared" si="1"/>
        <v>200000</v>
      </c>
    </row>
    <row r="154" spans="1:7" ht="20" customHeight="1" x14ac:dyDescent="0.3">
      <c r="A154" s="46" t="s">
        <v>187</v>
      </c>
      <c r="B154" s="41" t="s">
        <v>188</v>
      </c>
      <c r="C154" s="15" t="s">
        <v>43</v>
      </c>
      <c r="D154" s="16" t="s">
        <v>19</v>
      </c>
      <c r="E154" s="20">
        <v>180000</v>
      </c>
      <c r="F154" s="47">
        <v>2</v>
      </c>
      <c r="G154" s="18">
        <f t="shared" si="1"/>
        <v>360000</v>
      </c>
    </row>
    <row r="155" spans="1:7" ht="20" customHeight="1" x14ac:dyDescent="0.3">
      <c r="A155" s="46" t="s">
        <v>189</v>
      </c>
      <c r="B155" s="41" t="s">
        <v>190</v>
      </c>
      <c r="C155" s="15" t="s">
        <v>43</v>
      </c>
      <c r="D155" s="16" t="s">
        <v>19</v>
      </c>
      <c r="E155" s="20">
        <v>20000</v>
      </c>
      <c r="F155" s="47">
        <v>4</v>
      </c>
      <c r="G155" s="18">
        <f t="shared" si="1"/>
        <v>80000</v>
      </c>
    </row>
    <row r="156" spans="1:7" ht="20" customHeight="1" x14ac:dyDescent="0.3">
      <c r="A156" s="46" t="s">
        <v>191</v>
      </c>
      <c r="B156" s="41" t="s">
        <v>192</v>
      </c>
      <c r="C156" s="15" t="s">
        <v>43</v>
      </c>
      <c r="D156" s="16" t="s">
        <v>19</v>
      </c>
      <c r="E156" s="20">
        <v>200000</v>
      </c>
      <c r="F156" s="47">
        <v>3</v>
      </c>
      <c r="G156" s="18">
        <f t="shared" si="1"/>
        <v>600000</v>
      </c>
    </row>
    <row r="157" spans="1:7" ht="20" customHeight="1" x14ac:dyDescent="0.3">
      <c r="A157" s="46" t="s">
        <v>193</v>
      </c>
      <c r="B157" s="41" t="s">
        <v>194</v>
      </c>
      <c r="C157" s="15" t="s">
        <v>43</v>
      </c>
      <c r="D157" s="16" t="s">
        <v>19</v>
      </c>
      <c r="E157" s="20">
        <v>300000</v>
      </c>
      <c r="F157" s="47">
        <v>1</v>
      </c>
      <c r="G157" s="18">
        <f t="shared" si="1"/>
        <v>300000</v>
      </c>
    </row>
    <row r="158" spans="1:7" ht="20" customHeight="1" x14ac:dyDescent="0.3">
      <c r="A158" s="23" t="s">
        <v>195</v>
      </c>
      <c r="B158" s="14" t="s">
        <v>196</v>
      </c>
      <c r="C158" s="15" t="s">
        <v>16</v>
      </c>
      <c r="D158" s="16" t="s">
        <v>21</v>
      </c>
      <c r="E158" s="20">
        <v>700</v>
      </c>
      <c r="F158" s="20">
        <v>100</v>
      </c>
      <c r="G158" s="18">
        <f t="shared" si="1"/>
        <v>70000</v>
      </c>
    </row>
    <row r="159" spans="1:7" ht="20" customHeight="1" x14ac:dyDescent="0.3">
      <c r="A159" s="19">
        <v>39831283</v>
      </c>
      <c r="B159" s="14" t="s">
        <v>197</v>
      </c>
      <c r="C159" s="15" t="s">
        <v>16</v>
      </c>
      <c r="D159" s="16" t="s">
        <v>19</v>
      </c>
      <c r="E159" s="20">
        <v>1000</v>
      </c>
      <c r="F159" s="20">
        <v>50</v>
      </c>
      <c r="G159" s="18">
        <f t="shared" si="1"/>
        <v>50000</v>
      </c>
    </row>
    <row r="160" spans="1:7" ht="20" customHeight="1" x14ac:dyDescent="0.3">
      <c r="A160" s="19">
        <v>39831280</v>
      </c>
      <c r="B160" s="19" t="s">
        <v>198</v>
      </c>
      <c r="C160" s="15" t="s">
        <v>16</v>
      </c>
      <c r="D160" s="48" t="s">
        <v>17</v>
      </c>
      <c r="E160" s="20">
        <v>500</v>
      </c>
      <c r="F160" s="20">
        <v>100</v>
      </c>
      <c r="G160" s="18">
        <f t="shared" ref="G160:G186" si="2">E160*F160</f>
        <v>50000</v>
      </c>
    </row>
    <row r="161" spans="1:7" ht="20" customHeight="1" x14ac:dyDescent="0.3">
      <c r="A161" s="19">
        <v>39835000</v>
      </c>
      <c r="B161" s="14" t="s">
        <v>199</v>
      </c>
      <c r="C161" s="15" t="s">
        <v>16</v>
      </c>
      <c r="D161" s="48" t="s">
        <v>19</v>
      </c>
      <c r="E161" s="20">
        <v>1700</v>
      </c>
      <c r="F161" s="25">
        <v>20</v>
      </c>
      <c r="G161" s="18">
        <f t="shared" si="2"/>
        <v>34000</v>
      </c>
    </row>
    <row r="162" spans="1:7" ht="20" customHeight="1" x14ac:dyDescent="0.3">
      <c r="A162" s="19" t="s">
        <v>200</v>
      </c>
      <c r="B162" s="14" t="s">
        <v>201</v>
      </c>
      <c r="C162" s="15" t="s">
        <v>16</v>
      </c>
      <c r="D162" s="48" t="s">
        <v>17</v>
      </c>
      <c r="E162" s="20">
        <v>180</v>
      </c>
      <c r="F162" s="17">
        <v>200</v>
      </c>
      <c r="G162" s="18">
        <f t="shared" si="2"/>
        <v>36000</v>
      </c>
    </row>
    <row r="163" spans="1:7" ht="20" customHeight="1" x14ac:dyDescent="0.3">
      <c r="A163" s="19" t="s">
        <v>202</v>
      </c>
      <c r="B163" s="14" t="s">
        <v>203</v>
      </c>
      <c r="C163" s="15" t="s">
        <v>16</v>
      </c>
      <c r="D163" s="48" t="s">
        <v>17</v>
      </c>
      <c r="E163" s="20">
        <v>290</v>
      </c>
      <c r="F163" s="17">
        <v>1500</v>
      </c>
      <c r="G163" s="18">
        <f t="shared" si="2"/>
        <v>435000</v>
      </c>
    </row>
    <row r="164" spans="1:7" ht="29" x14ac:dyDescent="0.3">
      <c r="A164" s="19">
        <v>42131170</v>
      </c>
      <c r="B164" s="14" t="s">
        <v>204</v>
      </c>
      <c r="C164" s="15" t="s">
        <v>16</v>
      </c>
      <c r="D164" s="48" t="s">
        <v>19</v>
      </c>
      <c r="E164" s="20">
        <v>2000</v>
      </c>
      <c r="F164" s="17">
        <v>5</v>
      </c>
      <c r="G164" s="18">
        <f t="shared" si="2"/>
        <v>10000</v>
      </c>
    </row>
    <row r="165" spans="1:7" ht="20" customHeight="1" x14ac:dyDescent="0.3">
      <c r="A165" s="46" t="s">
        <v>205</v>
      </c>
      <c r="B165" s="41" t="s">
        <v>206</v>
      </c>
      <c r="C165" s="15" t="s">
        <v>43</v>
      </c>
      <c r="D165" s="48" t="s">
        <v>19</v>
      </c>
      <c r="E165" s="20">
        <v>280000</v>
      </c>
      <c r="F165" s="8">
        <v>4</v>
      </c>
      <c r="G165" s="18">
        <f t="shared" si="2"/>
        <v>1120000</v>
      </c>
    </row>
    <row r="166" spans="1:7" ht="20" customHeight="1" x14ac:dyDescent="0.3">
      <c r="A166" s="19">
        <v>42961310</v>
      </c>
      <c r="B166" s="14" t="s">
        <v>207</v>
      </c>
      <c r="C166" s="15" t="s">
        <v>16</v>
      </c>
      <c r="D166" s="48" t="s">
        <v>19</v>
      </c>
      <c r="E166" s="20">
        <v>2500</v>
      </c>
      <c r="F166" s="45">
        <v>40</v>
      </c>
      <c r="G166" s="18">
        <f t="shared" si="2"/>
        <v>100000</v>
      </c>
    </row>
    <row r="167" spans="1:7" ht="20" customHeight="1" x14ac:dyDescent="0.3">
      <c r="A167" s="19">
        <v>44111419</v>
      </c>
      <c r="B167" s="14" t="s">
        <v>208</v>
      </c>
      <c r="C167" s="15" t="s">
        <v>16</v>
      </c>
      <c r="D167" s="48" t="s">
        <v>19</v>
      </c>
      <c r="E167" s="20">
        <v>2000</v>
      </c>
      <c r="F167" s="45">
        <v>20</v>
      </c>
      <c r="G167" s="18">
        <f t="shared" si="2"/>
        <v>40000</v>
      </c>
    </row>
    <row r="168" spans="1:7" ht="20" customHeight="1" x14ac:dyDescent="0.3">
      <c r="A168" s="19">
        <v>44163171</v>
      </c>
      <c r="B168" s="14" t="s">
        <v>209</v>
      </c>
      <c r="C168" s="15" t="s">
        <v>16</v>
      </c>
      <c r="D168" s="48" t="s">
        <v>91</v>
      </c>
      <c r="E168" s="17">
        <v>400</v>
      </c>
      <c r="F168" s="17">
        <v>100</v>
      </c>
      <c r="G168" s="18">
        <f t="shared" si="2"/>
        <v>40000</v>
      </c>
    </row>
    <row r="169" spans="1:7" ht="20" customHeight="1" x14ac:dyDescent="0.3">
      <c r="A169" s="19" t="s">
        <v>210</v>
      </c>
      <c r="B169" s="14" t="s">
        <v>211</v>
      </c>
      <c r="C169" s="15" t="s">
        <v>16</v>
      </c>
      <c r="D169" s="48" t="s">
        <v>19</v>
      </c>
      <c r="E169" s="17">
        <v>100</v>
      </c>
      <c r="F169" s="17">
        <v>50</v>
      </c>
      <c r="G169" s="18">
        <f t="shared" si="2"/>
        <v>5000</v>
      </c>
    </row>
    <row r="170" spans="1:7" ht="20" customHeight="1" x14ac:dyDescent="0.3">
      <c r="A170" s="19" t="s">
        <v>212</v>
      </c>
      <c r="B170" s="14" t="s">
        <v>213</v>
      </c>
      <c r="C170" s="15" t="s">
        <v>16</v>
      </c>
      <c r="D170" s="48" t="s">
        <v>19</v>
      </c>
      <c r="E170" s="17">
        <v>150</v>
      </c>
      <c r="F170" s="17">
        <v>30</v>
      </c>
      <c r="G170" s="18">
        <f t="shared" si="2"/>
        <v>4500</v>
      </c>
    </row>
    <row r="171" spans="1:7" ht="20" customHeight="1" x14ac:dyDescent="0.3">
      <c r="A171" s="19">
        <v>44163250</v>
      </c>
      <c r="B171" s="14" t="s">
        <v>214</v>
      </c>
      <c r="C171" s="15" t="s">
        <v>16</v>
      </c>
      <c r="D171" s="48" t="s">
        <v>19</v>
      </c>
      <c r="E171" s="17">
        <v>5000</v>
      </c>
      <c r="F171" s="17">
        <v>2</v>
      </c>
      <c r="G171" s="18">
        <f t="shared" si="2"/>
        <v>10000</v>
      </c>
    </row>
    <row r="172" spans="1:7" ht="20" customHeight="1" x14ac:dyDescent="0.3">
      <c r="A172" s="23" t="s">
        <v>215</v>
      </c>
      <c r="B172" s="14" t="s">
        <v>216</v>
      </c>
      <c r="C172" s="15" t="s">
        <v>16</v>
      </c>
      <c r="D172" s="48" t="s">
        <v>21</v>
      </c>
      <c r="E172" s="20">
        <v>2200</v>
      </c>
      <c r="F172" s="20">
        <v>5</v>
      </c>
      <c r="G172" s="18">
        <f t="shared" si="2"/>
        <v>11000</v>
      </c>
    </row>
    <row r="173" spans="1:7" ht="20" customHeight="1" x14ac:dyDescent="0.3">
      <c r="A173" s="23" t="s">
        <v>217</v>
      </c>
      <c r="B173" s="14" t="s">
        <v>218</v>
      </c>
      <c r="C173" s="15" t="s">
        <v>16</v>
      </c>
      <c r="D173" s="48" t="s">
        <v>19</v>
      </c>
      <c r="E173" s="20">
        <v>5000</v>
      </c>
      <c r="F173" s="20">
        <v>6</v>
      </c>
      <c r="G173" s="18">
        <f t="shared" si="2"/>
        <v>30000</v>
      </c>
    </row>
    <row r="174" spans="1:7" ht="20" customHeight="1" x14ac:dyDescent="0.3">
      <c r="A174" s="23" t="s">
        <v>219</v>
      </c>
      <c r="B174" s="14" t="s">
        <v>220</v>
      </c>
      <c r="C174" s="15" t="s">
        <v>16</v>
      </c>
      <c r="D174" s="48" t="s">
        <v>19</v>
      </c>
      <c r="E174" s="20">
        <v>3500</v>
      </c>
      <c r="F174" s="20">
        <v>10</v>
      </c>
      <c r="G174" s="18">
        <f t="shared" si="2"/>
        <v>35000</v>
      </c>
    </row>
    <row r="175" spans="1:7" ht="20" customHeight="1" x14ac:dyDescent="0.3">
      <c r="A175" s="23" t="s">
        <v>221</v>
      </c>
      <c r="B175" s="14" t="s">
        <v>222</v>
      </c>
      <c r="C175" s="15" t="s">
        <v>43</v>
      </c>
      <c r="D175" s="48" t="s">
        <v>171</v>
      </c>
      <c r="E175" s="20">
        <v>90000</v>
      </c>
      <c r="F175" s="20">
        <v>28.55555</v>
      </c>
      <c r="G175" s="18">
        <f t="shared" si="2"/>
        <v>2569999.5</v>
      </c>
    </row>
    <row r="176" spans="1:7" ht="20" customHeight="1" x14ac:dyDescent="0.3">
      <c r="A176" s="23" t="s">
        <v>223</v>
      </c>
      <c r="B176" s="14" t="s">
        <v>224</v>
      </c>
      <c r="C176" s="15" t="s">
        <v>16</v>
      </c>
      <c r="D176" s="48" t="s">
        <v>19</v>
      </c>
      <c r="E176" s="20">
        <v>2500</v>
      </c>
      <c r="F176" s="20">
        <v>15</v>
      </c>
      <c r="G176" s="18">
        <f t="shared" si="2"/>
        <v>37500</v>
      </c>
    </row>
    <row r="177" spans="1:7" ht="20" customHeight="1" x14ac:dyDescent="0.3">
      <c r="A177" s="46" t="s">
        <v>225</v>
      </c>
      <c r="B177" s="49" t="s">
        <v>226</v>
      </c>
      <c r="C177" s="16" t="s">
        <v>16</v>
      </c>
      <c r="D177" s="32" t="s">
        <v>19</v>
      </c>
      <c r="E177" s="17">
        <v>2200</v>
      </c>
      <c r="F177" s="17"/>
      <c r="G177" s="18">
        <f t="shared" si="2"/>
        <v>0</v>
      </c>
    </row>
    <row r="178" spans="1:7" ht="20" customHeight="1" x14ac:dyDescent="0.3">
      <c r="A178" s="46" t="s">
        <v>227</v>
      </c>
      <c r="B178" s="49" t="s">
        <v>228</v>
      </c>
      <c r="C178" s="15" t="s">
        <v>16</v>
      </c>
      <c r="D178" s="32" t="s">
        <v>19</v>
      </c>
      <c r="E178" s="17">
        <v>20000</v>
      </c>
      <c r="F178" s="17">
        <v>20</v>
      </c>
      <c r="G178" s="18">
        <f t="shared" si="2"/>
        <v>400000</v>
      </c>
    </row>
    <row r="179" spans="1:7" ht="20" customHeight="1" x14ac:dyDescent="0.3">
      <c r="A179" s="46" t="s">
        <v>229</v>
      </c>
      <c r="B179" s="41" t="s">
        <v>230</v>
      </c>
      <c r="C179" s="15" t="s">
        <v>16</v>
      </c>
      <c r="D179" s="32" t="s">
        <v>19</v>
      </c>
      <c r="E179" s="17">
        <v>1500</v>
      </c>
      <c r="F179" s="17">
        <v>10</v>
      </c>
      <c r="G179" s="18">
        <f t="shared" si="2"/>
        <v>15000</v>
      </c>
    </row>
    <row r="180" spans="1:7" ht="20" customHeight="1" x14ac:dyDescent="0.3">
      <c r="A180" s="46" t="s">
        <v>231</v>
      </c>
      <c r="B180" s="41" t="s">
        <v>232</v>
      </c>
      <c r="C180" s="15" t="s">
        <v>16</v>
      </c>
      <c r="D180" s="32" t="s">
        <v>19</v>
      </c>
      <c r="E180" s="17">
        <v>1000</v>
      </c>
      <c r="F180" s="17">
        <v>20</v>
      </c>
      <c r="G180" s="18">
        <f t="shared" si="2"/>
        <v>20000</v>
      </c>
    </row>
    <row r="181" spans="1:7" ht="20" customHeight="1" x14ac:dyDescent="0.3">
      <c r="A181" s="46" t="s">
        <v>233</v>
      </c>
      <c r="B181" s="41" t="s">
        <v>234</v>
      </c>
      <c r="C181" s="15" t="s">
        <v>16</v>
      </c>
      <c r="D181" s="32" t="s">
        <v>19</v>
      </c>
      <c r="E181" s="17">
        <v>600</v>
      </c>
      <c r="F181" s="17">
        <v>20</v>
      </c>
      <c r="G181" s="18">
        <f t="shared" si="2"/>
        <v>12000</v>
      </c>
    </row>
    <row r="182" spans="1:7" ht="20" customHeight="1" x14ac:dyDescent="0.3">
      <c r="A182" s="23" t="s">
        <v>235</v>
      </c>
      <c r="B182" s="14" t="s">
        <v>236</v>
      </c>
      <c r="C182" s="50" t="s">
        <v>43</v>
      </c>
      <c r="D182" s="48" t="s">
        <v>19</v>
      </c>
      <c r="E182" s="17">
        <v>12000</v>
      </c>
      <c r="F182" s="17">
        <v>100</v>
      </c>
      <c r="G182" s="18">
        <f t="shared" si="2"/>
        <v>1200000</v>
      </c>
    </row>
    <row r="183" spans="1:7" ht="20" customHeight="1" x14ac:dyDescent="0.3">
      <c r="A183" s="19">
        <v>44521121</v>
      </c>
      <c r="B183" s="14" t="s">
        <v>237</v>
      </c>
      <c r="C183" s="50" t="s">
        <v>16</v>
      </c>
      <c r="D183" s="48" t="s">
        <v>19</v>
      </c>
      <c r="E183" s="43">
        <v>2200</v>
      </c>
      <c r="F183" s="43">
        <v>70</v>
      </c>
      <c r="G183" s="18">
        <f t="shared" si="2"/>
        <v>154000</v>
      </c>
    </row>
    <row r="184" spans="1:7" ht="20" customHeight="1" x14ac:dyDescent="0.3">
      <c r="A184" s="19" t="s">
        <v>238</v>
      </c>
      <c r="B184" s="14" t="s">
        <v>239</v>
      </c>
      <c r="C184" s="50" t="s">
        <v>16</v>
      </c>
      <c r="D184" s="48" t="s">
        <v>19</v>
      </c>
      <c r="E184" s="20">
        <v>3000</v>
      </c>
      <c r="F184" s="8">
        <v>20</v>
      </c>
      <c r="G184" s="18">
        <f t="shared" si="2"/>
        <v>60000</v>
      </c>
    </row>
    <row r="185" spans="1:7" ht="20" customHeight="1" x14ac:dyDescent="0.3">
      <c r="A185" s="19" t="s">
        <v>240</v>
      </c>
      <c r="B185" s="14" t="s">
        <v>241</v>
      </c>
      <c r="C185" s="50" t="s">
        <v>16</v>
      </c>
      <c r="D185" s="48" t="s">
        <v>19</v>
      </c>
      <c r="E185" s="20">
        <v>3000</v>
      </c>
      <c r="F185" s="8">
        <v>20</v>
      </c>
      <c r="G185" s="18">
        <f t="shared" si="2"/>
        <v>60000</v>
      </c>
    </row>
    <row r="186" spans="1:7" s="71" customFormat="1" ht="20" customHeight="1" x14ac:dyDescent="0.3">
      <c r="A186" s="23" t="s">
        <v>242</v>
      </c>
      <c r="B186" s="19" t="s">
        <v>243</v>
      </c>
      <c r="C186" s="70" t="s">
        <v>16</v>
      </c>
      <c r="D186" s="48" t="s">
        <v>21</v>
      </c>
      <c r="E186" s="66">
        <v>170</v>
      </c>
      <c r="F186" s="64">
        <v>250</v>
      </c>
      <c r="G186" s="18">
        <f t="shared" si="2"/>
        <v>42500</v>
      </c>
    </row>
    <row r="187" spans="1:7" ht="15" x14ac:dyDescent="0.3">
      <c r="A187" s="86" t="s">
        <v>244</v>
      </c>
      <c r="B187" s="86"/>
      <c r="C187" s="86"/>
      <c r="D187" s="86"/>
      <c r="E187" s="86"/>
      <c r="F187" s="86"/>
      <c r="G187" s="51"/>
    </row>
    <row r="188" spans="1:7" ht="20" customHeight="1" x14ac:dyDescent="0.3">
      <c r="A188" s="38">
        <v>45231147</v>
      </c>
      <c r="B188" s="19" t="s">
        <v>245</v>
      </c>
      <c r="C188" s="16" t="s">
        <v>16</v>
      </c>
      <c r="D188" s="16" t="s">
        <v>246</v>
      </c>
      <c r="E188" s="22">
        <v>500000</v>
      </c>
      <c r="F188" s="20">
        <v>1</v>
      </c>
      <c r="G188" s="52">
        <f t="shared" ref="G188:G257" si="3">E188*F188</f>
        <v>500000</v>
      </c>
    </row>
    <row r="189" spans="1:7" ht="29" customHeight="1" x14ac:dyDescent="0.3">
      <c r="A189" s="38">
        <v>45311146</v>
      </c>
      <c r="B189" s="19" t="s">
        <v>364</v>
      </c>
      <c r="C189" s="16" t="s">
        <v>16</v>
      </c>
      <c r="D189" s="16" t="s">
        <v>246</v>
      </c>
      <c r="E189" s="22">
        <v>3000000</v>
      </c>
      <c r="F189" s="20">
        <v>1</v>
      </c>
      <c r="G189" s="52">
        <f>E189*F189</f>
        <v>3000000</v>
      </c>
    </row>
    <row r="190" spans="1:7" ht="29" customHeight="1" x14ac:dyDescent="0.3">
      <c r="A190" s="19" t="s">
        <v>247</v>
      </c>
      <c r="B190" s="19" t="s">
        <v>365</v>
      </c>
      <c r="C190" s="16" t="s">
        <v>43</v>
      </c>
      <c r="D190" s="16" t="s">
        <v>246</v>
      </c>
      <c r="E190" s="80">
        <v>45000000</v>
      </c>
      <c r="F190" s="20">
        <v>1</v>
      </c>
      <c r="G190" s="52">
        <f t="shared" ref="G190:G191" si="4">E190*F190</f>
        <v>45000000</v>
      </c>
    </row>
    <row r="191" spans="1:7" ht="43" customHeight="1" x14ac:dyDescent="0.3">
      <c r="A191" s="19" t="s">
        <v>248</v>
      </c>
      <c r="B191" s="19" t="s">
        <v>366</v>
      </c>
      <c r="C191" s="16" t="s">
        <v>43</v>
      </c>
      <c r="D191" s="16" t="s">
        <v>246</v>
      </c>
      <c r="E191" s="36">
        <v>1000000</v>
      </c>
      <c r="F191" s="20">
        <v>1</v>
      </c>
      <c r="G191" s="52">
        <f t="shared" si="4"/>
        <v>1000000</v>
      </c>
    </row>
    <row r="192" spans="1:7" ht="15" x14ac:dyDescent="0.3">
      <c r="A192" s="87" t="s">
        <v>249</v>
      </c>
      <c r="B192" s="87"/>
      <c r="C192" s="87"/>
      <c r="D192" s="87"/>
      <c r="E192" s="87"/>
      <c r="F192" s="87"/>
      <c r="G192" s="53"/>
    </row>
    <row r="193" spans="1:7" ht="30" customHeight="1" x14ac:dyDescent="0.3">
      <c r="A193" s="38">
        <v>45511100</v>
      </c>
      <c r="B193" s="14" t="s">
        <v>250</v>
      </c>
      <c r="C193" s="16" t="s">
        <v>16</v>
      </c>
      <c r="D193" s="16" t="s">
        <v>246</v>
      </c>
      <c r="E193" s="20">
        <v>200000</v>
      </c>
      <c r="F193" s="8">
        <v>1</v>
      </c>
      <c r="G193" s="52">
        <f t="shared" si="3"/>
        <v>200000</v>
      </c>
    </row>
    <row r="194" spans="1:7" ht="30" customHeight="1" x14ac:dyDescent="0.3">
      <c r="A194" s="19">
        <v>45521100</v>
      </c>
      <c r="B194" s="19" t="s">
        <v>251</v>
      </c>
      <c r="C194" s="16" t="s">
        <v>16</v>
      </c>
      <c r="D194" s="16" t="s">
        <v>246</v>
      </c>
      <c r="E194" s="22">
        <v>100000</v>
      </c>
      <c r="F194" s="20">
        <v>1</v>
      </c>
      <c r="G194" s="52">
        <f>E194*F194</f>
        <v>100000</v>
      </c>
    </row>
    <row r="195" spans="1:7" ht="30" customHeight="1" x14ac:dyDescent="0.3">
      <c r="A195" s="19">
        <v>48441700</v>
      </c>
      <c r="B195" s="19" t="s">
        <v>252</v>
      </c>
      <c r="C195" s="16" t="s">
        <v>16</v>
      </c>
      <c r="D195" s="16" t="s">
        <v>246</v>
      </c>
      <c r="E195" s="22">
        <v>6000</v>
      </c>
      <c r="F195" s="20">
        <v>1</v>
      </c>
      <c r="G195" s="52">
        <v>6000</v>
      </c>
    </row>
    <row r="196" spans="1:7" ht="30" customHeight="1" x14ac:dyDescent="0.3">
      <c r="A196" s="38">
        <v>48761100</v>
      </c>
      <c r="B196" s="14" t="s">
        <v>253</v>
      </c>
      <c r="C196" s="54" t="s">
        <v>16</v>
      </c>
      <c r="D196" s="16" t="s">
        <v>246</v>
      </c>
      <c r="E196" s="35">
        <v>150000</v>
      </c>
      <c r="F196" s="39">
        <v>1</v>
      </c>
      <c r="G196" s="52">
        <f t="shared" si="3"/>
        <v>150000</v>
      </c>
    </row>
    <row r="197" spans="1:7" ht="30" customHeight="1" x14ac:dyDescent="0.3">
      <c r="A197" s="19">
        <v>48611100</v>
      </c>
      <c r="B197" s="19" t="s">
        <v>367</v>
      </c>
      <c r="C197" s="16" t="s">
        <v>16</v>
      </c>
      <c r="D197" s="16" t="s">
        <v>246</v>
      </c>
      <c r="E197" s="20">
        <v>240000</v>
      </c>
      <c r="F197" s="36">
        <v>1</v>
      </c>
      <c r="G197" s="52">
        <f t="shared" si="3"/>
        <v>240000</v>
      </c>
    </row>
    <row r="198" spans="1:7" ht="30" customHeight="1" x14ac:dyDescent="0.3">
      <c r="A198" s="19">
        <v>50111130</v>
      </c>
      <c r="B198" s="19" t="s">
        <v>254</v>
      </c>
      <c r="C198" s="16" t="s">
        <v>43</v>
      </c>
      <c r="D198" s="16" t="s">
        <v>246</v>
      </c>
      <c r="E198" s="20">
        <v>3000000</v>
      </c>
      <c r="F198" s="36">
        <v>1</v>
      </c>
      <c r="G198" s="52">
        <f>E198*F198</f>
        <v>3000000</v>
      </c>
    </row>
    <row r="199" spans="1:7" ht="30" customHeight="1" x14ac:dyDescent="0.3">
      <c r="A199" s="19">
        <v>50111180</v>
      </c>
      <c r="B199" s="19" t="s">
        <v>255</v>
      </c>
      <c r="C199" s="16" t="s">
        <v>43</v>
      </c>
      <c r="D199" s="16" t="s">
        <v>246</v>
      </c>
      <c r="E199" s="20">
        <v>500000</v>
      </c>
      <c r="F199" s="36">
        <v>1</v>
      </c>
      <c r="G199" s="52">
        <f t="shared" si="3"/>
        <v>500000</v>
      </c>
    </row>
    <row r="200" spans="1:7" ht="30" customHeight="1" x14ac:dyDescent="0.3">
      <c r="A200" s="19">
        <v>50111260</v>
      </c>
      <c r="B200" s="19" t="s">
        <v>368</v>
      </c>
      <c r="C200" s="16" t="s">
        <v>43</v>
      </c>
      <c r="D200" s="16" t="s">
        <v>246</v>
      </c>
      <c r="E200" s="20">
        <v>2000000</v>
      </c>
      <c r="F200" s="36">
        <v>1</v>
      </c>
      <c r="G200" s="52">
        <f t="shared" si="3"/>
        <v>2000000</v>
      </c>
    </row>
    <row r="201" spans="1:7" ht="33.5" customHeight="1" x14ac:dyDescent="0.3">
      <c r="A201" s="19">
        <v>50211800</v>
      </c>
      <c r="B201" s="49" t="s">
        <v>256</v>
      </c>
      <c r="C201" s="16" t="s">
        <v>16</v>
      </c>
      <c r="D201" s="16" t="s">
        <v>246</v>
      </c>
      <c r="E201" s="20">
        <v>1000000</v>
      </c>
      <c r="F201" s="36">
        <v>1</v>
      </c>
      <c r="G201" s="52">
        <f t="shared" si="3"/>
        <v>1000000</v>
      </c>
    </row>
    <row r="202" spans="1:7" ht="33" customHeight="1" x14ac:dyDescent="0.3">
      <c r="A202" s="81">
        <v>50321100</v>
      </c>
      <c r="B202" s="82" t="s">
        <v>402</v>
      </c>
      <c r="C202" s="83" t="s">
        <v>16</v>
      </c>
      <c r="D202" s="83" t="s">
        <v>246</v>
      </c>
      <c r="E202" s="84">
        <v>558500</v>
      </c>
      <c r="F202" s="80">
        <v>1</v>
      </c>
      <c r="G202" s="85">
        <f>E202*F202</f>
        <v>558500</v>
      </c>
    </row>
    <row r="203" spans="1:7" ht="30" customHeight="1" x14ac:dyDescent="0.3">
      <c r="A203" s="19">
        <v>50511100</v>
      </c>
      <c r="B203" s="19" t="s">
        <v>257</v>
      </c>
      <c r="C203" s="16" t="s">
        <v>43</v>
      </c>
      <c r="D203" s="16" t="s">
        <v>246</v>
      </c>
      <c r="E203" s="20">
        <v>250000</v>
      </c>
      <c r="F203" s="36">
        <v>1</v>
      </c>
      <c r="G203" s="52">
        <f t="shared" si="3"/>
        <v>250000</v>
      </c>
    </row>
    <row r="204" spans="1:7" ht="44.5" customHeight="1" x14ac:dyDescent="0.3">
      <c r="A204" s="19">
        <v>50531100</v>
      </c>
      <c r="B204" s="19" t="s">
        <v>369</v>
      </c>
      <c r="C204" s="16" t="s">
        <v>43</v>
      </c>
      <c r="D204" s="16" t="s">
        <v>246</v>
      </c>
      <c r="E204" s="20">
        <v>250000</v>
      </c>
      <c r="F204" s="36">
        <v>1</v>
      </c>
      <c r="G204" s="52">
        <f t="shared" si="3"/>
        <v>250000</v>
      </c>
    </row>
    <row r="205" spans="1:7" ht="30" customHeight="1" x14ac:dyDescent="0.3">
      <c r="A205" s="19">
        <v>50531110</v>
      </c>
      <c r="B205" s="19" t="s">
        <v>258</v>
      </c>
      <c r="C205" s="16" t="s">
        <v>43</v>
      </c>
      <c r="D205" s="16" t="s">
        <v>246</v>
      </c>
      <c r="E205" s="20">
        <v>1000000</v>
      </c>
      <c r="F205" s="36">
        <v>1</v>
      </c>
      <c r="G205" s="52">
        <f t="shared" si="3"/>
        <v>1000000</v>
      </c>
    </row>
    <row r="206" spans="1:7" ht="47.5" customHeight="1" x14ac:dyDescent="0.3">
      <c r="A206" s="46" t="s">
        <v>259</v>
      </c>
      <c r="B206" s="55" t="s">
        <v>260</v>
      </c>
      <c r="C206" s="16" t="s">
        <v>43</v>
      </c>
      <c r="D206" s="16" t="s">
        <v>246</v>
      </c>
      <c r="E206" s="20">
        <v>150000</v>
      </c>
      <c r="F206" s="36">
        <v>1</v>
      </c>
      <c r="G206" s="52">
        <f t="shared" si="3"/>
        <v>150000</v>
      </c>
    </row>
    <row r="207" spans="1:7" ht="33.5" customHeight="1" x14ac:dyDescent="0.3">
      <c r="A207" s="46" t="s">
        <v>261</v>
      </c>
      <c r="B207" s="55" t="s">
        <v>262</v>
      </c>
      <c r="C207" s="16" t="s">
        <v>43</v>
      </c>
      <c r="D207" s="16" t="s">
        <v>246</v>
      </c>
      <c r="E207" s="20">
        <v>500000</v>
      </c>
      <c r="F207" s="36">
        <v>1</v>
      </c>
      <c r="G207" s="52">
        <f t="shared" si="3"/>
        <v>500000</v>
      </c>
    </row>
    <row r="208" spans="1:7" ht="42" customHeight="1" x14ac:dyDescent="0.3">
      <c r="A208" s="19" t="s">
        <v>263</v>
      </c>
      <c r="B208" s="19" t="s">
        <v>370</v>
      </c>
      <c r="C208" s="16" t="s">
        <v>16</v>
      </c>
      <c r="D208" s="16" t="s">
        <v>246</v>
      </c>
      <c r="E208" s="20">
        <v>100000</v>
      </c>
      <c r="F208" s="36">
        <v>1</v>
      </c>
      <c r="G208" s="52">
        <f t="shared" si="3"/>
        <v>100000</v>
      </c>
    </row>
    <row r="209" spans="1:7" ht="42" customHeight="1" x14ac:dyDescent="0.3">
      <c r="A209" s="19" t="s">
        <v>264</v>
      </c>
      <c r="B209" s="19" t="s">
        <v>371</v>
      </c>
      <c r="C209" s="16" t="s">
        <v>16</v>
      </c>
      <c r="D209" s="16" t="s">
        <v>246</v>
      </c>
      <c r="E209" s="20">
        <v>1000000</v>
      </c>
      <c r="F209" s="36">
        <v>1</v>
      </c>
      <c r="G209" s="52">
        <f t="shared" si="3"/>
        <v>1000000</v>
      </c>
    </row>
    <row r="210" spans="1:7" ht="27" customHeight="1" x14ac:dyDescent="0.3">
      <c r="A210" s="19">
        <v>50891200</v>
      </c>
      <c r="B210" s="19" t="s">
        <v>265</v>
      </c>
      <c r="C210" s="16" t="s">
        <v>16</v>
      </c>
      <c r="D210" s="16" t="s">
        <v>246</v>
      </c>
      <c r="E210" s="20">
        <v>1000000</v>
      </c>
      <c r="F210" s="36">
        <v>1</v>
      </c>
      <c r="G210" s="52">
        <f t="shared" si="3"/>
        <v>1000000</v>
      </c>
    </row>
    <row r="211" spans="1:7" ht="18.5" customHeight="1" x14ac:dyDescent="0.3">
      <c r="A211" s="19">
        <v>55320000</v>
      </c>
      <c r="B211" s="19" t="s">
        <v>266</v>
      </c>
      <c r="C211" s="16" t="s">
        <v>16</v>
      </c>
      <c r="D211" s="16" t="s">
        <v>246</v>
      </c>
      <c r="E211" s="20">
        <v>1000000</v>
      </c>
      <c r="F211" s="36">
        <v>1</v>
      </c>
      <c r="G211" s="52">
        <f t="shared" si="3"/>
        <v>1000000</v>
      </c>
    </row>
    <row r="212" spans="1:7" ht="29" customHeight="1" x14ac:dyDescent="0.3">
      <c r="A212" s="19">
        <v>60410000</v>
      </c>
      <c r="B212" s="19" t="s">
        <v>267</v>
      </c>
      <c r="C212" s="16" t="s">
        <v>16</v>
      </c>
      <c r="D212" s="16" t="s">
        <v>246</v>
      </c>
      <c r="E212" s="20">
        <v>2000000</v>
      </c>
      <c r="F212" s="20">
        <v>1</v>
      </c>
      <c r="G212" s="52">
        <f t="shared" si="3"/>
        <v>2000000</v>
      </c>
    </row>
    <row r="213" spans="1:7" ht="29" customHeight="1" x14ac:dyDescent="0.3">
      <c r="A213" s="19" t="s">
        <v>268</v>
      </c>
      <c r="B213" s="19" t="s">
        <v>269</v>
      </c>
      <c r="C213" s="16" t="s">
        <v>16</v>
      </c>
      <c r="D213" s="16" t="s">
        <v>246</v>
      </c>
      <c r="E213" s="20">
        <v>800000</v>
      </c>
      <c r="F213" s="36">
        <v>1</v>
      </c>
      <c r="G213" s="52">
        <f t="shared" si="3"/>
        <v>800000</v>
      </c>
    </row>
    <row r="214" spans="1:7" ht="29" customHeight="1" x14ac:dyDescent="0.3">
      <c r="A214" s="19">
        <v>64211130</v>
      </c>
      <c r="B214" s="19" t="s">
        <v>372</v>
      </c>
      <c r="C214" s="16" t="s">
        <v>16</v>
      </c>
      <c r="D214" s="16" t="s">
        <v>246</v>
      </c>
      <c r="E214" s="20">
        <v>11100</v>
      </c>
      <c r="F214" s="36">
        <v>1</v>
      </c>
      <c r="G214" s="52">
        <f t="shared" si="3"/>
        <v>11100</v>
      </c>
    </row>
    <row r="215" spans="1:7" ht="29" customHeight="1" x14ac:dyDescent="0.3">
      <c r="A215" s="19">
        <v>64211100</v>
      </c>
      <c r="B215" s="19" t="s">
        <v>270</v>
      </c>
      <c r="C215" s="16" t="s">
        <v>16</v>
      </c>
      <c r="D215" s="16" t="s">
        <v>246</v>
      </c>
      <c r="E215" s="20">
        <v>1839425</v>
      </c>
      <c r="F215" s="36">
        <v>1</v>
      </c>
      <c r="G215" s="52">
        <f t="shared" si="3"/>
        <v>1839425</v>
      </c>
    </row>
    <row r="216" spans="1:7" ht="15" x14ac:dyDescent="0.3">
      <c r="A216" s="19">
        <v>65111100</v>
      </c>
      <c r="B216" s="19" t="s">
        <v>271</v>
      </c>
      <c r="C216" s="16" t="s">
        <v>16</v>
      </c>
      <c r="D216" s="16" t="s">
        <v>272</v>
      </c>
      <c r="E216" s="20">
        <v>208</v>
      </c>
      <c r="F216" s="20">
        <f>G216/E216</f>
        <v>40333.259615384617</v>
      </c>
      <c r="G216" s="52">
        <v>8389318</v>
      </c>
    </row>
    <row r="217" spans="1:7" ht="29" customHeight="1" x14ac:dyDescent="0.3">
      <c r="A217" s="56">
        <v>65111200</v>
      </c>
      <c r="B217" s="56" t="s">
        <v>273</v>
      </c>
      <c r="C217" s="32" t="s">
        <v>16</v>
      </c>
      <c r="D217" s="32" t="s">
        <v>272</v>
      </c>
      <c r="E217" s="20">
        <v>11</v>
      </c>
      <c r="F217" s="20">
        <v>20000</v>
      </c>
      <c r="G217" s="57">
        <f t="shared" si="3"/>
        <v>220000</v>
      </c>
    </row>
    <row r="218" spans="1:7" ht="29" customHeight="1" x14ac:dyDescent="0.3">
      <c r="A218" s="56">
        <v>65200000</v>
      </c>
      <c r="B218" s="58" t="s">
        <v>274</v>
      </c>
      <c r="C218" s="20" t="s">
        <v>16</v>
      </c>
      <c r="D218" s="20" t="s">
        <v>246</v>
      </c>
      <c r="E218" s="20">
        <v>587480</v>
      </c>
      <c r="F218" s="20">
        <v>1</v>
      </c>
      <c r="G218" s="52">
        <f t="shared" si="3"/>
        <v>587480</v>
      </c>
    </row>
    <row r="219" spans="1:7" ht="15" x14ac:dyDescent="0.3">
      <c r="A219" s="19">
        <v>65211100</v>
      </c>
      <c r="B219" s="19" t="s">
        <v>275</v>
      </c>
      <c r="C219" s="16" t="s">
        <v>16</v>
      </c>
      <c r="D219" s="16" t="s">
        <v>272</v>
      </c>
      <c r="E219" s="20">
        <v>143</v>
      </c>
      <c r="F219" s="20">
        <f>G219/E219</f>
        <v>138103.97902097902</v>
      </c>
      <c r="G219" s="52">
        <v>19748869</v>
      </c>
    </row>
    <row r="220" spans="1:7" ht="22" customHeight="1" x14ac:dyDescent="0.3">
      <c r="A220" s="19">
        <v>65311100</v>
      </c>
      <c r="B220" s="19" t="s">
        <v>276</v>
      </c>
      <c r="C220" s="16" t="s">
        <v>16</v>
      </c>
      <c r="D220" s="16" t="s">
        <v>277</v>
      </c>
      <c r="E220" s="20">
        <v>48</v>
      </c>
      <c r="F220" s="20">
        <f>G220/E220</f>
        <v>556790.35416666663</v>
      </c>
      <c r="G220" s="52">
        <v>26725937</v>
      </c>
    </row>
    <row r="221" spans="1:7" ht="30" customHeight="1" x14ac:dyDescent="0.3">
      <c r="A221" s="19">
        <v>66511170</v>
      </c>
      <c r="B221" s="59" t="s">
        <v>385</v>
      </c>
      <c r="C221" s="16" t="s">
        <v>16</v>
      </c>
      <c r="D221" s="36" t="s">
        <v>246</v>
      </c>
      <c r="E221" s="36">
        <v>300000</v>
      </c>
      <c r="F221" s="36">
        <v>1</v>
      </c>
      <c r="G221" s="52">
        <f>E221*F221</f>
        <v>300000</v>
      </c>
    </row>
    <row r="222" spans="1:7" ht="30" customHeight="1" x14ac:dyDescent="0.3">
      <c r="A222" s="19">
        <v>71311360</v>
      </c>
      <c r="B222" s="59" t="s">
        <v>373</v>
      </c>
      <c r="C222" s="16" t="s">
        <v>16</v>
      </c>
      <c r="D222" s="36" t="s">
        <v>246</v>
      </c>
      <c r="E222" s="36">
        <v>200000</v>
      </c>
      <c r="F222" s="36">
        <v>1</v>
      </c>
      <c r="G222" s="52">
        <f>E222*F222</f>
        <v>200000</v>
      </c>
    </row>
    <row r="223" spans="1:7" ht="29" customHeight="1" x14ac:dyDescent="0.3">
      <c r="A223" s="19">
        <v>71631120</v>
      </c>
      <c r="B223" s="19" t="s">
        <v>278</v>
      </c>
      <c r="C223" s="16" t="s">
        <v>16</v>
      </c>
      <c r="D223" s="16" t="s">
        <v>246</v>
      </c>
      <c r="E223" s="36">
        <v>200000</v>
      </c>
      <c r="F223" s="16">
        <v>1</v>
      </c>
      <c r="G223" s="52">
        <f t="shared" si="3"/>
        <v>200000</v>
      </c>
    </row>
    <row r="224" spans="1:7" ht="29" customHeight="1" x14ac:dyDescent="0.3">
      <c r="A224" s="38" t="s">
        <v>279</v>
      </c>
      <c r="B224" s="19" t="s">
        <v>374</v>
      </c>
      <c r="C224" s="16" t="s">
        <v>16</v>
      </c>
      <c r="D224" s="17" t="s">
        <v>280</v>
      </c>
      <c r="E224" s="20">
        <v>71500</v>
      </c>
      <c r="F224" s="36">
        <v>2</v>
      </c>
      <c r="G224" s="52">
        <f t="shared" si="3"/>
        <v>143000</v>
      </c>
    </row>
    <row r="225" spans="1:7" ht="29" customHeight="1" x14ac:dyDescent="0.3">
      <c r="A225" s="38" t="s">
        <v>281</v>
      </c>
      <c r="B225" s="19" t="s">
        <v>375</v>
      </c>
      <c r="C225" s="16" t="s">
        <v>16</v>
      </c>
      <c r="D225" s="17" t="s">
        <v>280</v>
      </c>
      <c r="E225" s="20">
        <v>88000</v>
      </c>
      <c r="F225" s="36">
        <v>1</v>
      </c>
      <c r="G225" s="52">
        <f t="shared" si="3"/>
        <v>88000</v>
      </c>
    </row>
    <row r="226" spans="1:7" ht="29" customHeight="1" x14ac:dyDescent="0.3">
      <c r="A226" s="38">
        <v>72411500</v>
      </c>
      <c r="B226" s="19" t="s">
        <v>282</v>
      </c>
      <c r="C226" s="16" t="s">
        <v>16</v>
      </c>
      <c r="D226" s="17" t="s">
        <v>280</v>
      </c>
      <c r="E226" s="20">
        <v>100000</v>
      </c>
      <c r="F226" s="60">
        <v>1</v>
      </c>
      <c r="G226" s="52">
        <f t="shared" si="3"/>
        <v>100000</v>
      </c>
    </row>
    <row r="227" spans="1:7" ht="42" customHeight="1" x14ac:dyDescent="0.3">
      <c r="A227" s="19" t="s">
        <v>283</v>
      </c>
      <c r="B227" s="19" t="s">
        <v>376</v>
      </c>
      <c r="C227" s="16" t="s">
        <v>16</v>
      </c>
      <c r="D227" s="16" t="s">
        <v>246</v>
      </c>
      <c r="E227" s="20">
        <v>300000</v>
      </c>
      <c r="F227" s="36">
        <v>1</v>
      </c>
      <c r="G227" s="52">
        <f t="shared" si="3"/>
        <v>300000</v>
      </c>
    </row>
    <row r="228" spans="1:7" ht="42" customHeight="1" x14ac:dyDescent="0.3">
      <c r="A228" s="19" t="s">
        <v>284</v>
      </c>
      <c r="B228" s="19" t="s">
        <v>377</v>
      </c>
      <c r="C228" s="16" t="s">
        <v>16</v>
      </c>
      <c r="D228" s="16" t="s">
        <v>246</v>
      </c>
      <c r="E228" s="20">
        <v>30000</v>
      </c>
      <c r="F228" s="36">
        <v>1</v>
      </c>
      <c r="G228" s="52">
        <f t="shared" si="3"/>
        <v>30000</v>
      </c>
    </row>
    <row r="229" spans="1:7" ht="33.5" customHeight="1" x14ac:dyDescent="0.3">
      <c r="A229" s="19" t="s">
        <v>285</v>
      </c>
      <c r="B229" s="19" t="s">
        <v>378</v>
      </c>
      <c r="C229" s="16" t="s">
        <v>16</v>
      </c>
      <c r="D229" s="16" t="s">
        <v>246</v>
      </c>
      <c r="E229" s="20">
        <v>60000</v>
      </c>
      <c r="F229" s="36">
        <v>1</v>
      </c>
      <c r="G229" s="52">
        <f t="shared" si="3"/>
        <v>60000</v>
      </c>
    </row>
    <row r="230" spans="1:7" ht="29" customHeight="1" x14ac:dyDescent="0.3">
      <c r="A230" s="19">
        <v>72590000</v>
      </c>
      <c r="B230" s="19" t="s">
        <v>286</v>
      </c>
      <c r="C230" s="16" t="s">
        <v>16</v>
      </c>
      <c r="D230" s="16" t="s">
        <v>246</v>
      </c>
      <c r="E230" s="20">
        <v>600000</v>
      </c>
      <c r="F230" s="36">
        <v>1</v>
      </c>
      <c r="G230" s="52">
        <f t="shared" si="3"/>
        <v>600000</v>
      </c>
    </row>
    <row r="231" spans="1:7" ht="42" customHeight="1" x14ac:dyDescent="0.3">
      <c r="A231" s="68">
        <v>72611100</v>
      </c>
      <c r="B231" s="68" t="s">
        <v>379</v>
      </c>
      <c r="C231" s="65" t="s">
        <v>16</v>
      </c>
      <c r="D231" s="65" t="s">
        <v>246</v>
      </c>
      <c r="E231" s="66">
        <v>441500</v>
      </c>
      <c r="F231" s="69">
        <v>1</v>
      </c>
      <c r="G231" s="72">
        <f t="shared" si="3"/>
        <v>441500</v>
      </c>
    </row>
    <row r="232" spans="1:7" ht="42" customHeight="1" x14ac:dyDescent="0.3">
      <c r="A232" s="68" t="s">
        <v>392</v>
      </c>
      <c r="B232" s="68" t="s">
        <v>379</v>
      </c>
      <c r="C232" s="65" t="s">
        <v>16</v>
      </c>
      <c r="D232" s="65" t="s">
        <v>246</v>
      </c>
      <c r="E232" s="66">
        <v>1000000</v>
      </c>
      <c r="F232" s="69">
        <v>1</v>
      </c>
      <c r="G232" s="72">
        <f t="shared" ref="G232" si="5">E232*F232</f>
        <v>1000000</v>
      </c>
    </row>
    <row r="233" spans="1:7" ht="25" customHeight="1" x14ac:dyDescent="0.3">
      <c r="A233" s="19" t="s">
        <v>287</v>
      </c>
      <c r="B233" s="19" t="s">
        <v>288</v>
      </c>
      <c r="C233" s="16" t="s">
        <v>43</v>
      </c>
      <c r="D233" s="16" t="s">
        <v>246</v>
      </c>
      <c r="E233" s="35">
        <v>10000000</v>
      </c>
      <c r="F233" s="60">
        <v>1</v>
      </c>
      <c r="G233" s="61">
        <f t="shared" si="3"/>
        <v>10000000</v>
      </c>
    </row>
    <row r="234" spans="1:7" ht="29" customHeight="1" x14ac:dyDescent="0.3">
      <c r="A234" s="19" t="s">
        <v>289</v>
      </c>
      <c r="B234" s="19" t="s">
        <v>380</v>
      </c>
      <c r="C234" s="16" t="s">
        <v>43</v>
      </c>
      <c r="D234" s="16" t="s">
        <v>246</v>
      </c>
      <c r="E234" s="35">
        <v>5000000</v>
      </c>
      <c r="F234" s="60">
        <v>1</v>
      </c>
      <c r="G234" s="61">
        <f t="shared" si="3"/>
        <v>5000000</v>
      </c>
    </row>
    <row r="235" spans="1:7" ht="42" customHeight="1" x14ac:dyDescent="0.3">
      <c r="A235" s="19" t="s">
        <v>290</v>
      </c>
      <c r="B235" s="19" t="s">
        <v>381</v>
      </c>
      <c r="C235" s="16" t="s">
        <v>43</v>
      </c>
      <c r="D235" s="16" t="s">
        <v>246</v>
      </c>
      <c r="E235" s="35">
        <v>2000000</v>
      </c>
      <c r="F235" s="60">
        <v>1</v>
      </c>
      <c r="G235" s="61">
        <f t="shared" si="3"/>
        <v>2000000</v>
      </c>
    </row>
    <row r="236" spans="1:7" ht="29" customHeight="1" x14ac:dyDescent="0.3">
      <c r="A236" s="19">
        <v>77331100</v>
      </c>
      <c r="B236" s="19" t="s">
        <v>291</v>
      </c>
      <c r="C236" s="16" t="s">
        <v>16</v>
      </c>
      <c r="D236" s="16" t="s">
        <v>246</v>
      </c>
      <c r="E236" s="20">
        <v>800000</v>
      </c>
      <c r="F236" s="36">
        <v>1</v>
      </c>
      <c r="G236" s="52">
        <f t="shared" si="3"/>
        <v>800000</v>
      </c>
    </row>
    <row r="237" spans="1:7" ht="58.5" customHeight="1" x14ac:dyDescent="0.3">
      <c r="A237" s="19">
        <v>79111200</v>
      </c>
      <c r="B237" s="19" t="s">
        <v>292</v>
      </c>
      <c r="C237" s="16" t="s">
        <v>16</v>
      </c>
      <c r="D237" s="16" t="s">
        <v>246</v>
      </c>
      <c r="E237" s="20">
        <v>3000000</v>
      </c>
      <c r="F237" s="60">
        <v>1</v>
      </c>
      <c r="G237" s="61">
        <f t="shared" si="3"/>
        <v>3000000</v>
      </c>
    </row>
    <row r="238" spans="1:7" ht="45.5" customHeight="1" x14ac:dyDescent="0.3">
      <c r="A238" s="19">
        <v>79131100</v>
      </c>
      <c r="B238" s="19" t="s">
        <v>293</v>
      </c>
      <c r="C238" s="16" t="s">
        <v>16</v>
      </c>
      <c r="D238" s="16" t="s">
        <v>246</v>
      </c>
      <c r="E238" s="35">
        <v>150000</v>
      </c>
      <c r="F238" s="60">
        <v>1</v>
      </c>
      <c r="G238" s="61">
        <f t="shared" si="3"/>
        <v>150000</v>
      </c>
    </row>
    <row r="239" spans="1:7" ht="19.5" customHeight="1" x14ac:dyDescent="0.3">
      <c r="A239" s="19">
        <v>79211100</v>
      </c>
      <c r="B239" s="19" t="s">
        <v>294</v>
      </c>
      <c r="C239" s="16" t="s">
        <v>16</v>
      </c>
      <c r="D239" s="16" t="s">
        <v>280</v>
      </c>
      <c r="E239" s="60">
        <v>700000</v>
      </c>
      <c r="F239" s="62">
        <v>1</v>
      </c>
      <c r="G239" s="61">
        <f t="shared" si="3"/>
        <v>700000</v>
      </c>
    </row>
    <row r="240" spans="1:7" ht="29" customHeight="1" x14ac:dyDescent="0.3">
      <c r="A240" s="19">
        <v>79541100</v>
      </c>
      <c r="B240" s="19" t="s">
        <v>295</v>
      </c>
      <c r="C240" s="16" t="s">
        <v>43</v>
      </c>
      <c r="D240" s="16" t="s">
        <v>280</v>
      </c>
      <c r="E240" s="20">
        <v>300000</v>
      </c>
      <c r="F240" s="36">
        <v>1</v>
      </c>
      <c r="G240" s="61">
        <f t="shared" si="3"/>
        <v>300000</v>
      </c>
    </row>
    <row r="241" spans="1:7" ht="29" customHeight="1" x14ac:dyDescent="0.3">
      <c r="A241" s="19">
        <v>79531100</v>
      </c>
      <c r="B241" s="19" t="s">
        <v>296</v>
      </c>
      <c r="C241" s="16" t="s">
        <v>43</v>
      </c>
      <c r="D241" s="16" t="s">
        <v>280</v>
      </c>
      <c r="E241" s="60">
        <v>950000</v>
      </c>
      <c r="F241" s="62">
        <v>1</v>
      </c>
      <c r="G241" s="61">
        <f t="shared" si="3"/>
        <v>950000</v>
      </c>
    </row>
    <row r="242" spans="1:7" ht="20" customHeight="1" x14ac:dyDescent="0.3">
      <c r="A242" s="19">
        <v>79571100</v>
      </c>
      <c r="B242" s="19" t="s">
        <v>297</v>
      </c>
      <c r="C242" s="16" t="s">
        <v>16</v>
      </c>
      <c r="D242" s="16" t="s">
        <v>246</v>
      </c>
      <c r="E242" s="20">
        <v>600000</v>
      </c>
      <c r="F242" s="36">
        <v>1</v>
      </c>
      <c r="G242" s="61">
        <f t="shared" si="3"/>
        <v>600000</v>
      </c>
    </row>
    <row r="243" spans="1:7" ht="29" customHeight="1" x14ac:dyDescent="0.3">
      <c r="A243" s="38">
        <v>79631200</v>
      </c>
      <c r="B243" s="19" t="s">
        <v>298</v>
      </c>
      <c r="C243" s="16" t="s">
        <v>43</v>
      </c>
      <c r="D243" s="16" t="s">
        <v>246</v>
      </c>
      <c r="E243" s="20">
        <v>2000000</v>
      </c>
      <c r="F243" s="36">
        <v>1</v>
      </c>
      <c r="G243" s="52">
        <f t="shared" si="3"/>
        <v>2000000</v>
      </c>
    </row>
    <row r="244" spans="1:7" ht="42" customHeight="1" x14ac:dyDescent="0.3">
      <c r="A244" s="38">
        <v>79810000</v>
      </c>
      <c r="B244" s="19" t="s">
        <v>299</v>
      </c>
      <c r="C244" s="16" t="s">
        <v>16</v>
      </c>
      <c r="D244" s="16" t="s">
        <v>246</v>
      </c>
      <c r="E244" s="20">
        <v>699000</v>
      </c>
      <c r="F244" s="36">
        <v>1</v>
      </c>
      <c r="G244" s="52">
        <f t="shared" si="3"/>
        <v>699000</v>
      </c>
    </row>
    <row r="245" spans="1:7" ht="42" customHeight="1" x14ac:dyDescent="0.3">
      <c r="A245" s="38" t="s">
        <v>300</v>
      </c>
      <c r="B245" s="19" t="s">
        <v>299</v>
      </c>
      <c r="C245" s="16" t="s">
        <v>43</v>
      </c>
      <c r="D245" s="16" t="s">
        <v>246</v>
      </c>
      <c r="E245" s="20">
        <v>4901000</v>
      </c>
      <c r="F245" s="36">
        <v>1</v>
      </c>
      <c r="G245" s="52">
        <f t="shared" si="3"/>
        <v>4901000</v>
      </c>
    </row>
    <row r="246" spans="1:7" ht="21.5" customHeight="1" x14ac:dyDescent="0.3">
      <c r="A246" s="38">
        <v>79970000</v>
      </c>
      <c r="B246" s="19" t="s">
        <v>301</v>
      </c>
      <c r="C246" s="16" t="s">
        <v>16</v>
      </c>
      <c r="D246" s="16" t="s">
        <v>246</v>
      </c>
      <c r="E246" s="20">
        <v>150000</v>
      </c>
      <c r="F246" s="36">
        <v>1</v>
      </c>
      <c r="G246" s="61">
        <f t="shared" si="3"/>
        <v>150000</v>
      </c>
    </row>
    <row r="247" spans="1:7" ht="29" customHeight="1" x14ac:dyDescent="0.3">
      <c r="A247" s="38" t="s">
        <v>302</v>
      </c>
      <c r="B247" s="19" t="s">
        <v>303</v>
      </c>
      <c r="C247" s="16" t="s">
        <v>16</v>
      </c>
      <c r="D247" s="16" t="s">
        <v>246</v>
      </c>
      <c r="E247" s="20">
        <v>120000</v>
      </c>
      <c r="F247" s="36">
        <v>1</v>
      </c>
      <c r="G247" s="61">
        <f t="shared" si="3"/>
        <v>120000</v>
      </c>
    </row>
    <row r="248" spans="1:7" ht="29" customHeight="1" x14ac:dyDescent="0.3">
      <c r="A248" s="38" t="s">
        <v>304</v>
      </c>
      <c r="B248" s="19" t="s">
        <v>305</v>
      </c>
      <c r="C248" s="16" t="s">
        <v>16</v>
      </c>
      <c r="D248" s="16" t="s">
        <v>246</v>
      </c>
      <c r="E248" s="20">
        <v>100000</v>
      </c>
      <c r="F248" s="36">
        <v>1</v>
      </c>
      <c r="G248" s="61">
        <f t="shared" si="3"/>
        <v>100000</v>
      </c>
    </row>
    <row r="249" spans="1:7" ht="23" customHeight="1" x14ac:dyDescent="0.3">
      <c r="A249" s="19">
        <v>79931300</v>
      </c>
      <c r="B249" s="19" t="s">
        <v>306</v>
      </c>
      <c r="C249" s="16" t="s">
        <v>16</v>
      </c>
      <c r="D249" s="16" t="s">
        <v>246</v>
      </c>
      <c r="E249" s="20">
        <v>550000</v>
      </c>
      <c r="F249" s="36">
        <v>1</v>
      </c>
      <c r="G249" s="61">
        <f t="shared" si="3"/>
        <v>550000</v>
      </c>
    </row>
    <row r="250" spans="1:7" ht="42" customHeight="1" x14ac:dyDescent="0.3">
      <c r="A250" s="19">
        <v>80711000</v>
      </c>
      <c r="B250" s="19" t="s">
        <v>307</v>
      </c>
      <c r="C250" s="16" t="s">
        <v>43</v>
      </c>
      <c r="D250" s="16" t="s">
        <v>246</v>
      </c>
      <c r="E250" s="20">
        <v>2500000</v>
      </c>
      <c r="F250" s="36">
        <v>1</v>
      </c>
      <c r="G250" s="52">
        <f t="shared" si="3"/>
        <v>2500000</v>
      </c>
    </row>
    <row r="251" spans="1:7" ht="29" customHeight="1" x14ac:dyDescent="0.3">
      <c r="A251" s="19">
        <v>85321300</v>
      </c>
      <c r="B251" s="19" t="s">
        <v>308</v>
      </c>
      <c r="C251" s="16" t="s">
        <v>16</v>
      </c>
      <c r="D251" s="16" t="s">
        <v>280</v>
      </c>
      <c r="E251" s="20">
        <v>250000</v>
      </c>
      <c r="F251" s="43">
        <v>1</v>
      </c>
      <c r="G251" s="61">
        <f t="shared" si="3"/>
        <v>250000</v>
      </c>
    </row>
    <row r="252" spans="1:7" ht="29" customHeight="1" x14ac:dyDescent="0.3">
      <c r="A252" s="19">
        <v>90911170</v>
      </c>
      <c r="B252" s="19" t="s">
        <v>309</v>
      </c>
      <c r="C252" s="16" t="s">
        <v>16</v>
      </c>
      <c r="D252" s="16" t="s">
        <v>246</v>
      </c>
      <c r="E252" s="20">
        <v>48000</v>
      </c>
      <c r="F252" s="36">
        <v>1</v>
      </c>
      <c r="G252" s="52">
        <f t="shared" si="3"/>
        <v>48000</v>
      </c>
    </row>
    <row r="253" spans="1:7" ht="29" customHeight="1" x14ac:dyDescent="0.3">
      <c r="A253" s="19">
        <v>90921100</v>
      </c>
      <c r="B253" s="19" t="s">
        <v>310</v>
      </c>
      <c r="C253" s="16" t="s">
        <v>16</v>
      </c>
      <c r="D253" s="16" t="s">
        <v>246</v>
      </c>
      <c r="E253" s="20">
        <v>270000</v>
      </c>
      <c r="F253" s="36">
        <v>1</v>
      </c>
      <c r="G253" s="52">
        <f t="shared" si="3"/>
        <v>270000</v>
      </c>
    </row>
    <row r="254" spans="1:7" ht="48" customHeight="1" x14ac:dyDescent="0.3">
      <c r="A254" s="19" t="s">
        <v>311</v>
      </c>
      <c r="B254" s="19" t="s">
        <v>312</v>
      </c>
      <c r="C254" s="16" t="s">
        <v>16</v>
      </c>
      <c r="D254" s="16" t="s">
        <v>246</v>
      </c>
      <c r="E254" s="20">
        <v>400000</v>
      </c>
      <c r="F254" s="36">
        <v>1</v>
      </c>
      <c r="G254" s="52">
        <f t="shared" si="3"/>
        <v>400000</v>
      </c>
    </row>
    <row r="255" spans="1:7" ht="48" customHeight="1" x14ac:dyDescent="0.3">
      <c r="A255" s="19" t="s">
        <v>313</v>
      </c>
      <c r="B255" s="19" t="s">
        <v>314</v>
      </c>
      <c r="C255" s="16" t="s">
        <v>16</v>
      </c>
      <c r="D255" s="16" t="s">
        <v>246</v>
      </c>
      <c r="E255" s="20">
        <v>400000</v>
      </c>
      <c r="F255" s="36">
        <v>1</v>
      </c>
      <c r="G255" s="52">
        <f t="shared" si="3"/>
        <v>400000</v>
      </c>
    </row>
    <row r="256" spans="1:7" ht="29" customHeight="1" x14ac:dyDescent="0.3">
      <c r="A256" s="19">
        <v>92421100</v>
      </c>
      <c r="B256" s="19" t="s">
        <v>315</v>
      </c>
      <c r="C256" s="16" t="s">
        <v>16</v>
      </c>
      <c r="D256" s="16" t="s">
        <v>246</v>
      </c>
      <c r="E256" s="20">
        <v>180000</v>
      </c>
      <c r="F256" s="36">
        <v>1</v>
      </c>
      <c r="G256" s="52">
        <f t="shared" si="3"/>
        <v>180000</v>
      </c>
    </row>
    <row r="257" spans="1:7" ht="15" x14ac:dyDescent="0.3">
      <c r="A257" s="19">
        <v>92620000</v>
      </c>
      <c r="B257" s="19" t="s">
        <v>316</v>
      </c>
      <c r="C257" s="16" t="s">
        <v>43</v>
      </c>
      <c r="D257" s="16" t="s">
        <v>246</v>
      </c>
      <c r="E257" s="20">
        <v>14000000</v>
      </c>
      <c r="F257" s="36">
        <v>1</v>
      </c>
      <c r="G257" s="52">
        <f t="shared" si="3"/>
        <v>14000000</v>
      </c>
    </row>
    <row r="258" spans="1:7" ht="29" customHeight="1" x14ac:dyDescent="0.3">
      <c r="A258" s="19">
        <v>98310000</v>
      </c>
      <c r="B258" s="19" t="s">
        <v>317</v>
      </c>
      <c r="C258" s="16" t="s">
        <v>16</v>
      </c>
      <c r="D258" s="16" t="s">
        <v>246</v>
      </c>
      <c r="E258" s="20">
        <v>1000000</v>
      </c>
      <c r="F258" s="36">
        <v>1</v>
      </c>
      <c r="G258" s="52">
        <f>E258*F258</f>
        <v>1000000</v>
      </c>
    </row>
    <row r="259" spans="1:7" ht="29" customHeight="1" x14ac:dyDescent="0.3">
      <c r="A259" s="46" t="s">
        <v>318</v>
      </c>
      <c r="B259" s="19" t="s">
        <v>319</v>
      </c>
      <c r="C259" s="16" t="s">
        <v>320</v>
      </c>
      <c r="D259" s="16" t="s">
        <v>246</v>
      </c>
      <c r="E259" s="20">
        <v>42260</v>
      </c>
      <c r="F259" s="36">
        <v>1</v>
      </c>
      <c r="G259" s="52">
        <f>E259*F259</f>
        <v>42260</v>
      </c>
    </row>
    <row r="260" spans="1:7" ht="29" customHeight="1" x14ac:dyDescent="0.3">
      <c r="A260" s="46" t="s">
        <v>321</v>
      </c>
      <c r="B260" s="19" t="s">
        <v>322</v>
      </c>
      <c r="C260" s="16" t="s">
        <v>320</v>
      </c>
      <c r="D260" s="16" t="s">
        <v>246</v>
      </c>
      <c r="E260" s="20">
        <v>208</v>
      </c>
      <c r="F260" s="36">
        <f>+G260/E260</f>
        <v>2935.9711538461538</v>
      </c>
      <c r="G260" s="61">
        <v>610682</v>
      </c>
    </row>
    <row r="261" spans="1:7" ht="49" customHeight="1" x14ac:dyDescent="0.3">
      <c r="A261" s="46" t="s">
        <v>323</v>
      </c>
      <c r="B261" s="19" t="s">
        <v>324</v>
      </c>
      <c r="C261" s="16" t="s">
        <v>320</v>
      </c>
      <c r="D261" s="16" t="s">
        <v>246</v>
      </c>
      <c r="E261" s="20">
        <v>12520</v>
      </c>
      <c r="F261" s="36">
        <f t="shared" ref="F261:F263" si="6">+G261/E261</f>
        <v>1</v>
      </c>
      <c r="G261" s="61">
        <v>12520</v>
      </c>
    </row>
    <row r="262" spans="1:7" ht="29" customHeight="1" x14ac:dyDescent="0.3">
      <c r="A262" s="46" t="s">
        <v>325</v>
      </c>
      <c r="B262" s="19" t="s">
        <v>326</v>
      </c>
      <c r="C262" s="16" t="s">
        <v>320</v>
      </c>
      <c r="D262" s="16" t="s">
        <v>327</v>
      </c>
      <c r="E262" s="20">
        <v>48</v>
      </c>
      <c r="F262" s="36">
        <f t="shared" si="6"/>
        <v>68209.645833333328</v>
      </c>
      <c r="G262" s="61">
        <v>3274063</v>
      </c>
    </row>
    <row r="263" spans="1:7" ht="29" customHeight="1" x14ac:dyDescent="0.3">
      <c r="A263" s="46" t="s">
        <v>328</v>
      </c>
      <c r="B263" s="19" t="s">
        <v>329</v>
      </c>
      <c r="C263" s="16" t="s">
        <v>320</v>
      </c>
      <c r="D263" s="16" t="s">
        <v>272</v>
      </c>
      <c r="E263" s="20">
        <v>143</v>
      </c>
      <c r="F263" s="36">
        <f t="shared" si="6"/>
        <v>22735.18181818182</v>
      </c>
      <c r="G263" s="61">
        <v>3251131</v>
      </c>
    </row>
    <row r="264" spans="1:7" ht="29" customHeight="1" x14ac:dyDescent="0.3">
      <c r="A264" s="46" t="s">
        <v>330</v>
      </c>
      <c r="B264" s="19" t="s">
        <v>372</v>
      </c>
      <c r="C264" s="16" t="s">
        <v>320</v>
      </c>
      <c r="D264" s="16" t="s">
        <v>246</v>
      </c>
      <c r="E264" s="20">
        <v>1000</v>
      </c>
      <c r="F264" s="36">
        <v>1</v>
      </c>
      <c r="G264" s="52">
        <f t="shared" ref="G264:G268" si="7">E264*F264</f>
        <v>1000</v>
      </c>
    </row>
    <row r="265" spans="1:7" ht="29" customHeight="1" x14ac:dyDescent="0.3">
      <c r="A265" s="46" t="s">
        <v>331</v>
      </c>
      <c r="B265" s="19" t="s">
        <v>332</v>
      </c>
      <c r="C265" s="16" t="s">
        <v>320</v>
      </c>
      <c r="D265" s="16" t="s">
        <v>246</v>
      </c>
      <c r="E265" s="20">
        <v>160575</v>
      </c>
      <c r="F265" s="36">
        <v>1</v>
      </c>
      <c r="G265" s="52">
        <f t="shared" si="7"/>
        <v>160575</v>
      </c>
    </row>
    <row r="266" spans="1:7" ht="29" customHeight="1" x14ac:dyDescent="0.3">
      <c r="A266" s="46" t="s">
        <v>333</v>
      </c>
      <c r="B266" s="19" t="s">
        <v>375</v>
      </c>
      <c r="C266" s="16" t="s">
        <v>320</v>
      </c>
      <c r="D266" s="16" t="s">
        <v>246</v>
      </c>
      <c r="E266" s="20">
        <v>8000</v>
      </c>
      <c r="F266" s="36">
        <v>1</v>
      </c>
      <c r="G266" s="52">
        <f t="shared" si="7"/>
        <v>8000</v>
      </c>
    </row>
    <row r="267" spans="1:7" ht="29" customHeight="1" x14ac:dyDescent="0.3">
      <c r="A267" s="46" t="s">
        <v>334</v>
      </c>
      <c r="B267" s="19" t="s">
        <v>374</v>
      </c>
      <c r="C267" s="16" t="s">
        <v>320</v>
      </c>
      <c r="D267" s="16" t="s">
        <v>246</v>
      </c>
      <c r="E267" s="20">
        <v>6500</v>
      </c>
      <c r="F267" s="36">
        <v>2</v>
      </c>
      <c r="G267" s="52">
        <f t="shared" si="7"/>
        <v>13000</v>
      </c>
    </row>
    <row r="268" spans="1:7" ht="40" customHeight="1" x14ac:dyDescent="0.3">
      <c r="A268" s="46" t="s">
        <v>335</v>
      </c>
      <c r="B268" s="19" t="s">
        <v>382</v>
      </c>
      <c r="C268" s="16" t="s">
        <v>320</v>
      </c>
      <c r="D268" s="16" t="s">
        <v>246</v>
      </c>
      <c r="E268" s="20">
        <v>4000</v>
      </c>
      <c r="F268" s="36">
        <v>1</v>
      </c>
      <c r="G268" s="52">
        <f t="shared" si="7"/>
        <v>4000</v>
      </c>
    </row>
    <row r="269" spans="1:7" ht="40" customHeight="1" x14ac:dyDescent="0.3">
      <c r="A269" s="46" t="s">
        <v>336</v>
      </c>
      <c r="B269" s="19" t="s">
        <v>337</v>
      </c>
      <c r="C269" s="16" t="s">
        <v>320</v>
      </c>
      <c r="D269" s="16" t="s">
        <v>246</v>
      </c>
      <c r="E269" s="20">
        <v>250000</v>
      </c>
      <c r="F269" s="36">
        <v>1</v>
      </c>
      <c r="G269" s="52">
        <f>E269*F269</f>
        <v>250000</v>
      </c>
    </row>
    <row r="270" spans="1:7" ht="40" customHeight="1" x14ac:dyDescent="0.3">
      <c r="A270" s="46" t="s">
        <v>338</v>
      </c>
      <c r="B270" s="19" t="s">
        <v>339</v>
      </c>
      <c r="C270" s="16" t="s">
        <v>320</v>
      </c>
      <c r="D270" s="16" t="s">
        <v>246</v>
      </c>
      <c r="E270" s="20">
        <v>998000</v>
      </c>
      <c r="F270" s="36">
        <v>1</v>
      </c>
      <c r="G270" s="52">
        <f t="shared" ref="G270:G275" si="8">E270*F270</f>
        <v>998000</v>
      </c>
    </row>
    <row r="271" spans="1:7" ht="40" customHeight="1" x14ac:dyDescent="0.3">
      <c r="A271" s="46" t="s">
        <v>340</v>
      </c>
      <c r="B271" s="19" t="s">
        <v>341</v>
      </c>
      <c r="C271" s="16" t="s">
        <v>320</v>
      </c>
      <c r="D271" s="16" t="s">
        <v>246</v>
      </c>
      <c r="E271" s="20">
        <v>100000000</v>
      </c>
      <c r="F271" s="36">
        <v>1</v>
      </c>
      <c r="G271" s="52">
        <f t="shared" si="8"/>
        <v>100000000</v>
      </c>
    </row>
    <row r="272" spans="1:7" ht="40" customHeight="1" x14ac:dyDescent="0.3">
      <c r="A272" s="46" t="s">
        <v>342</v>
      </c>
      <c r="B272" s="19" t="s">
        <v>389</v>
      </c>
      <c r="C272" s="16" t="s">
        <v>320</v>
      </c>
      <c r="D272" s="16" t="s">
        <v>246</v>
      </c>
      <c r="E272" s="20">
        <v>1200000</v>
      </c>
      <c r="F272" s="36">
        <v>1</v>
      </c>
      <c r="G272" s="52">
        <f t="shared" si="8"/>
        <v>1200000</v>
      </c>
    </row>
    <row r="273" spans="1:7" ht="40" customHeight="1" x14ac:dyDescent="0.3">
      <c r="A273" s="46" t="s">
        <v>343</v>
      </c>
      <c r="B273" s="19" t="s">
        <v>344</v>
      </c>
      <c r="C273" s="16" t="s">
        <v>320</v>
      </c>
      <c r="D273" s="16" t="s">
        <v>246</v>
      </c>
      <c r="E273" s="20">
        <v>468000</v>
      </c>
      <c r="F273" s="36">
        <v>1</v>
      </c>
      <c r="G273" s="52">
        <f t="shared" si="8"/>
        <v>468000</v>
      </c>
    </row>
    <row r="274" spans="1:7" ht="21" customHeight="1" x14ac:dyDescent="0.3">
      <c r="A274" s="19" t="s">
        <v>345</v>
      </c>
      <c r="B274" s="19" t="s">
        <v>346</v>
      </c>
      <c r="C274" s="16" t="s">
        <v>320</v>
      </c>
      <c r="D274" s="16" t="s">
        <v>246</v>
      </c>
      <c r="E274" s="20">
        <v>246000</v>
      </c>
      <c r="F274" s="36">
        <v>1</v>
      </c>
      <c r="G274" s="52">
        <f t="shared" si="8"/>
        <v>246000</v>
      </c>
    </row>
    <row r="275" spans="1:7" ht="23" customHeight="1" x14ac:dyDescent="0.3">
      <c r="A275" s="19" t="s">
        <v>347</v>
      </c>
      <c r="B275" s="19" t="s">
        <v>348</v>
      </c>
      <c r="C275" s="16" t="s">
        <v>320</v>
      </c>
      <c r="D275" s="16" t="s">
        <v>246</v>
      </c>
      <c r="E275" s="20">
        <v>1344000</v>
      </c>
      <c r="F275" s="36">
        <v>1</v>
      </c>
      <c r="G275" s="52">
        <f t="shared" si="8"/>
        <v>1344000</v>
      </c>
    </row>
    <row r="276" spans="1:7" ht="24.5" customHeight="1" x14ac:dyDescent="0.3">
      <c r="A276" s="88" t="s">
        <v>349</v>
      </c>
      <c r="B276" s="88"/>
      <c r="C276" s="88"/>
      <c r="D276" s="88"/>
      <c r="E276" s="88"/>
      <c r="F276" s="88"/>
      <c r="G276" s="1">
        <f>SUM(G19:G275)</f>
        <v>356625309.5</v>
      </c>
    </row>
  </sheetData>
  <mergeCells count="23">
    <mergeCell ref="A13:G13"/>
    <mergeCell ref="C1:G1"/>
    <mergeCell ref="A2:G3"/>
    <mergeCell ref="A4:G4"/>
    <mergeCell ref="C5:G5"/>
    <mergeCell ref="A6:G6"/>
    <mergeCell ref="A7:G7"/>
    <mergeCell ref="A8:G8"/>
    <mergeCell ref="A9:G9"/>
    <mergeCell ref="A10:G10"/>
    <mergeCell ref="A11:G11"/>
    <mergeCell ref="A12:G12"/>
    <mergeCell ref="A18:F18"/>
    <mergeCell ref="A187:F187"/>
    <mergeCell ref="A192:F192"/>
    <mergeCell ref="A276:F276"/>
    <mergeCell ref="A14:G14"/>
    <mergeCell ref="A15:B15"/>
    <mergeCell ref="C15:C16"/>
    <mergeCell ref="D15:D16"/>
    <mergeCell ref="E15:E16"/>
    <mergeCell ref="F15:F16"/>
    <mergeCell ref="G15:G16"/>
  </mergeCells>
  <pageMargins left="0.25" right="0.25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F9"/>
  <sheetViews>
    <sheetView workbookViewId="0">
      <selection activeCell="F9" sqref="F9"/>
    </sheetView>
  </sheetViews>
  <sheetFormatPr defaultRowHeight="14.5" x14ac:dyDescent="0.35"/>
  <cols>
    <col min="6" max="6" width="15.26953125" customWidth="1"/>
  </cols>
  <sheetData>
    <row r="4" spans="4:6" ht="15" thickBot="1" x14ac:dyDescent="0.4"/>
    <row r="5" spans="4:6" ht="17.5" thickBot="1" x14ac:dyDescent="0.4">
      <c r="D5" s="73">
        <v>250</v>
      </c>
      <c r="E5" s="75">
        <v>700</v>
      </c>
      <c r="F5">
        <f>D5*E5</f>
        <v>175000</v>
      </c>
    </row>
    <row r="6" spans="4:6" ht="17.5" thickBot="1" x14ac:dyDescent="0.4">
      <c r="D6" s="74">
        <v>12000</v>
      </c>
      <c r="E6" s="76">
        <v>1.75</v>
      </c>
      <c r="F6">
        <f t="shared" ref="F6:F8" si="0">D6*E6</f>
        <v>21000</v>
      </c>
    </row>
    <row r="7" spans="4:6" ht="17.5" thickBot="1" x14ac:dyDescent="0.4">
      <c r="D7" s="74">
        <v>50</v>
      </c>
      <c r="E7" s="76">
        <v>4500</v>
      </c>
      <c r="F7">
        <f t="shared" si="0"/>
        <v>225000</v>
      </c>
    </row>
    <row r="8" spans="4:6" ht="17.5" thickBot="1" x14ac:dyDescent="0.4">
      <c r="D8" s="74">
        <v>20</v>
      </c>
      <c r="E8" s="76">
        <v>4000</v>
      </c>
      <c r="F8">
        <f t="shared" si="0"/>
        <v>80000</v>
      </c>
    </row>
    <row r="9" spans="4:6" x14ac:dyDescent="0.35">
      <c r="F9">
        <f>SUM(F5:F8)</f>
        <v>501000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Gnumner-1</dc:creator>
  <cp:lastModifiedBy>Gnumner-1</cp:lastModifiedBy>
  <cp:lastPrinted>2026-06-02T10:48:14Z</cp:lastPrinted>
  <dcterms:created xsi:type="dcterms:W3CDTF">2026-05-11T13:42:13Z</dcterms:created>
  <dcterms:modified xsi:type="dcterms:W3CDTF">2026-06-04T12:40:17Z</dcterms:modified>
</cp:coreProperties>
</file>